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elton\OneDrive - Campus Labs\Desktop\"/>
    </mc:Choice>
  </mc:AlternateContent>
  <xr:revisionPtr revIDLastSave="294" documentId="8_{6201314E-261F-46C8-AAFE-B46F98B7BB1C}" xr6:coauthVersionLast="45" xr6:coauthVersionMax="45" xr10:uidLastSave="{EA1486FC-6500-4255-8544-476DB62633FE}"/>
  <workbookProtection lockStructure="1"/>
  <bookViews>
    <workbookView xWindow="-120" yWindow="-120" windowWidth="29040" windowHeight="15840" xr2:uid="{5DF4D401-6D7D-4D94-869A-FA1E61B094F7}"/>
  </bookViews>
  <sheets>
    <sheet name="Domain and Settings " sheetId="1" r:id="rId1"/>
    <sheet name="Items" sheetId="2" r:id="rId2"/>
    <sheet name="Criteria " sheetId="3" r:id="rId3"/>
  </sheets>
  <definedNames>
    <definedName name="Reflection">Items!$M:$M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2" i="3" l="1"/>
  <c r="C83" i="3"/>
  <c r="C84" i="3"/>
  <c r="C85" i="3"/>
  <c r="C86" i="3"/>
  <c r="C87" i="3"/>
  <c r="C88" i="3"/>
  <c r="C89" i="3"/>
  <c r="C90" i="3"/>
  <c r="C81" i="3"/>
  <c r="C71" i="3"/>
  <c r="C72" i="3"/>
  <c r="C73" i="3"/>
  <c r="C74" i="3"/>
  <c r="C75" i="3"/>
  <c r="C76" i="3"/>
  <c r="C77" i="3"/>
  <c r="C78" i="3"/>
  <c r="C79" i="3"/>
  <c r="C70" i="3"/>
  <c r="C60" i="3"/>
  <c r="C61" i="3"/>
  <c r="C62" i="3"/>
  <c r="C63" i="3"/>
  <c r="C64" i="3"/>
  <c r="C65" i="3"/>
  <c r="C66" i="3"/>
  <c r="C67" i="3"/>
  <c r="C68" i="3"/>
  <c r="C59" i="3"/>
  <c r="C49" i="3"/>
  <c r="C50" i="3"/>
  <c r="C51" i="3"/>
  <c r="C52" i="3"/>
  <c r="C53" i="3"/>
  <c r="C54" i="3"/>
  <c r="C55" i="3"/>
  <c r="C56" i="3"/>
  <c r="C57" i="3"/>
  <c r="C48" i="3"/>
  <c r="C38" i="3"/>
  <c r="C39" i="3"/>
  <c r="C40" i="3"/>
  <c r="C41" i="3"/>
  <c r="C42" i="3"/>
  <c r="C43" i="3"/>
  <c r="C44" i="3"/>
  <c r="C45" i="3"/>
  <c r="C46" i="3"/>
  <c r="C37" i="3"/>
  <c r="C27" i="3"/>
  <c r="C28" i="3"/>
  <c r="C29" i="3"/>
  <c r="C30" i="3"/>
  <c r="C31" i="3"/>
  <c r="C32" i="3"/>
  <c r="C33" i="3"/>
  <c r="C34" i="3"/>
  <c r="C35" i="3"/>
  <c r="C26" i="3"/>
  <c r="C16" i="3"/>
  <c r="C17" i="3"/>
  <c r="C18" i="3"/>
  <c r="C19" i="3"/>
  <c r="C20" i="3"/>
  <c r="C21" i="3"/>
  <c r="C22" i="3"/>
  <c r="C23" i="3"/>
  <c r="C24" i="3"/>
  <c r="C15" i="3"/>
  <c r="C5" i="3"/>
  <c r="C6" i="3"/>
  <c r="C7" i="3"/>
  <c r="C8" i="3"/>
  <c r="C9" i="3"/>
  <c r="C10" i="3"/>
  <c r="C11" i="3"/>
  <c r="C12" i="3"/>
  <c r="C13" i="3"/>
  <c r="C4" i="3"/>
  <c r="F95" i="2" l="1"/>
  <c r="F82" i="2"/>
  <c r="D82" i="3" l="1"/>
  <c r="D83" i="3"/>
  <c r="D84" i="3"/>
  <c r="D85" i="3"/>
  <c r="D86" i="3"/>
  <c r="D87" i="3"/>
  <c r="D88" i="3"/>
  <c r="D89" i="3"/>
  <c r="D90" i="3"/>
  <c r="D81" i="3"/>
  <c r="D71" i="3"/>
  <c r="D72" i="3"/>
  <c r="D73" i="3"/>
  <c r="D74" i="3"/>
  <c r="D75" i="3"/>
  <c r="D76" i="3"/>
  <c r="D77" i="3"/>
  <c r="D78" i="3"/>
  <c r="D79" i="3"/>
  <c r="D70" i="3"/>
  <c r="D60" i="3"/>
  <c r="D61" i="3"/>
  <c r="D62" i="3"/>
  <c r="D63" i="3"/>
  <c r="D64" i="3"/>
  <c r="D65" i="3"/>
  <c r="D66" i="3"/>
  <c r="D67" i="3"/>
  <c r="D68" i="3"/>
  <c r="D59" i="3"/>
  <c r="D49" i="3"/>
  <c r="D50" i="3"/>
  <c r="D51" i="3"/>
  <c r="D52" i="3"/>
  <c r="D53" i="3"/>
  <c r="D54" i="3"/>
  <c r="D55" i="3"/>
  <c r="D56" i="3"/>
  <c r="D57" i="3"/>
  <c r="D38" i="3"/>
  <c r="D39" i="3"/>
  <c r="D40" i="3"/>
  <c r="D41" i="3"/>
  <c r="D42" i="3"/>
  <c r="D43" i="3"/>
  <c r="D44" i="3"/>
  <c r="D45" i="3"/>
  <c r="D46" i="3"/>
  <c r="D37" i="3"/>
  <c r="D27" i="3"/>
  <c r="D28" i="3"/>
  <c r="D29" i="3"/>
  <c r="D30" i="3"/>
  <c r="D31" i="3"/>
  <c r="D32" i="3"/>
  <c r="D33" i="3"/>
  <c r="D34" i="3"/>
  <c r="D35" i="3"/>
  <c r="D26" i="3"/>
  <c r="D16" i="3"/>
  <c r="D17" i="3"/>
  <c r="D18" i="3"/>
  <c r="D19" i="3"/>
  <c r="D20" i="3"/>
  <c r="D21" i="3"/>
  <c r="D22" i="3"/>
  <c r="D23" i="3"/>
  <c r="D24" i="3"/>
  <c r="D15" i="3"/>
  <c r="D5" i="3"/>
  <c r="D6" i="3"/>
  <c r="D7" i="3"/>
  <c r="D8" i="3"/>
  <c r="D9" i="3"/>
  <c r="D10" i="3"/>
  <c r="D11" i="3"/>
  <c r="D12" i="3"/>
  <c r="D13" i="3"/>
  <c r="D4" i="3"/>
  <c r="D48" i="3"/>
  <c r="D96" i="2"/>
  <c r="D83" i="2"/>
  <c r="D70" i="2"/>
  <c r="D57" i="2"/>
  <c r="D44" i="2"/>
  <c r="D31" i="2"/>
  <c r="D18" i="2"/>
  <c r="D5" i="2"/>
  <c r="G4" i="1" l="1"/>
  <c r="G5" i="1"/>
  <c r="G6" i="1"/>
  <c r="G7" i="1"/>
  <c r="G8" i="1"/>
  <c r="G9" i="1"/>
  <c r="G10" i="1"/>
  <c r="G3" i="1"/>
  <c r="B26" i="3"/>
  <c r="B16" i="3"/>
  <c r="B17" i="3"/>
  <c r="B18" i="3"/>
  <c r="B19" i="3"/>
  <c r="B20" i="3"/>
  <c r="B21" i="3"/>
  <c r="B22" i="3"/>
  <c r="B23" i="3"/>
  <c r="B24" i="3"/>
  <c r="B82" i="3"/>
  <c r="B83" i="3"/>
  <c r="B84" i="3"/>
  <c r="B85" i="3"/>
  <c r="B86" i="3"/>
  <c r="B87" i="3"/>
  <c r="B88" i="3"/>
  <c r="B89" i="3"/>
  <c r="B90" i="3"/>
  <c r="B81" i="3"/>
  <c r="B71" i="3"/>
  <c r="B72" i="3"/>
  <c r="B73" i="3"/>
  <c r="B74" i="3"/>
  <c r="B75" i="3"/>
  <c r="B76" i="3"/>
  <c r="B77" i="3"/>
  <c r="B78" i="3"/>
  <c r="B79" i="3"/>
  <c r="B70" i="3"/>
  <c r="B68" i="3"/>
  <c r="B67" i="3"/>
  <c r="B66" i="3"/>
  <c r="B65" i="3"/>
  <c r="B57" i="3"/>
  <c r="B56" i="3"/>
  <c r="B55" i="3"/>
  <c r="B54" i="3"/>
  <c r="B46" i="3"/>
  <c r="B45" i="3"/>
  <c r="B44" i="3"/>
  <c r="B43" i="3"/>
  <c r="B35" i="3"/>
  <c r="B34" i="3"/>
  <c r="B33" i="3"/>
  <c r="B32" i="3"/>
  <c r="B80" i="3"/>
  <c r="B69" i="3"/>
  <c r="C95" i="2"/>
  <c r="C82" i="2"/>
  <c r="C94" i="2"/>
  <c r="C81" i="2"/>
  <c r="B13" i="3"/>
  <c r="B12" i="3"/>
  <c r="B11" i="3"/>
  <c r="B10" i="3"/>
  <c r="C16" i="2"/>
  <c r="F9" i="1"/>
  <c r="F10" i="1"/>
  <c r="B60" i="3" l="1"/>
  <c r="B61" i="3"/>
  <c r="B62" i="3"/>
  <c r="B63" i="3"/>
  <c r="B64" i="3"/>
  <c r="B59" i="3"/>
  <c r="B49" i="3"/>
  <c r="B50" i="3"/>
  <c r="B51" i="3"/>
  <c r="B52" i="3"/>
  <c r="B53" i="3"/>
  <c r="B48" i="3"/>
  <c r="B38" i="3"/>
  <c r="B39" i="3"/>
  <c r="B40" i="3"/>
  <c r="B41" i="3"/>
  <c r="B42" i="3"/>
  <c r="B37" i="3"/>
  <c r="B27" i="3"/>
  <c r="B28" i="3"/>
  <c r="B29" i="3"/>
  <c r="B30" i="3"/>
  <c r="B31" i="3"/>
  <c r="B15" i="3"/>
  <c r="B4" i="3" l="1"/>
  <c r="B9" i="3" l="1"/>
  <c r="B8" i="3"/>
  <c r="B7" i="3"/>
  <c r="B6" i="3"/>
  <c r="B5" i="3"/>
  <c r="F69" i="2"/>
  <c r="F56" i="2"/>
  <c r="F43" i="2"/>
  <c r="F30" i="2"/>
  <c r="F17" i="2"/>
  <c r="F4" i="2"/>
  <c r="A2" i="3" l="1"/>
  <c r="A2" i="2"/>
  <c r="F8" i="1"/>
  <c r="F7" i="1"/>
  <c r="F6" i="1"/>
  <c r="F5" i="1"/>
  <c r="F4" i="1"/>
  <c r="F3" i="1"/>
  <c r="B58" i="3"/>
  <c r="B47" i="3"/>
  <c r="B36" i="3"/>
  <c r="B25" i="3"/>
  <c r="B14" i="3"/>
  <c r="B3" i="3"/>
  <c r="C4" i="2"/>
  <c r="C69" i="2"/>
  <c r="C56" i="2"/>
  <c r="C43" i="2"/>
  <c r="C30" i="2"/>
  <c r="C17" i="2"/>
  <c r="C68" i="2"/>
  <c r="C55" i="2"/>
  <c r="C42" i="2"/>
  <c r="C29" i="2"/>
  <c r="C3" i="2" l="1"/>
</calcChain>
</file>

<file path=xl/sharedStrings.xml><?xml version="1.0" encoding="utf-8"?>
<sst xmlns="http://schemas.openxmlformats.org/spreadsheetml/2006/main" count="244" uniqueCount="70">
  <si>
    <t>Domain #1</t>
  </si>
  <si>
    <t>Domain #2</t>
  </si>
  <si>
    <t>Domain #3</t>
  </si>
  <si>
    <t xml:space="preserve">Required/Optional? </t>
  </si>
  <si>
    <t>Event Attendance Item Type</t>
  </si>
  <si>
    <t xml:space="preserve">Item Reflection? </t>
  </si>
  <si>
    <t>SRE/Event/Org</t>
  </si>
  <si>
    <t xml:space="preserve">Experience Type/Self Report Only </t>
  </si>
  <si>
    <t>Name/Category/Sponsoring Org</t>
  </si>
  <si>
    <t>Name/Category/Type</t>
  </si>
  <si>
    <t>Y/N</t>
  </si>
  <si>
    <t xml:space="preserve">Audience: </t>
  </si>
  <si>
    <t xml:space="preserve">Path Item Equivalency: </t>
  </si>
  <si>
    <t xml:space="preserve">Path Item Credit Retention: </t>
  </si>
  <si>
    <t>Item Type
(1 Only)</t>
  </si>
  <si>
    <t xml:space="preserve">Additional Path Settings: </t>
  </si>
  <si>
    <t>Upon fulfilling all necessary completion criteria for a given Path Item, participants should receive credit for:</t>
  </si>
  <si>
    <t xml:space="preserve">When criteria is added or removed from a Path item, participants should: </t>
  </si>
  <si>
    <t>Domain #4</t>
  </si>
  <si>
    <t>Domain #5</t>
  </si>
  <si>
    <t xml:space="preserve">Domain #6 </t>
  </si>
  <si>
    <r>
      <rPr>
        <b/>
        <i/>
        <sz val="12"/>
        <color theme="1"/>
        <rFont val="Calibri"/>
        <family val="2"/>
        <scheme val="minor"/>
      </rPr>
      <t>All Users:</t>
    </r>
    <r>
      <rPr>
        <i/>
        <sz val="12"/>
        <color theme="1"/>
        <rFont val="Calibri"/>
        <family val="2"/>
        <scheme val="minor"/>
      </rPr>
      <t xml:space="preserve"> All users will see Path upon login </t>
    </r>
  </si>
  <si>
    <r>
      <rPr>
        <b/>
        <i/>
        <sz val="12"/>
        <color theme="1"/>
        <rFont val="Calibri"/>
        <family val="2"/>
        <scheme val="minor"/>
      </rPr>
      <t xml:space="preserve">Selected Users </t>
    </r>
    <r>
      <rPr>
        <i/>
        <sz val="12"/>
        <color theme="1"/>
        <rFont val="Calibri"/>
        <family val="2"/>
        <scheme val="minor"/>
      </rPr>
      <t xml:space="preserve">: Only specific users who are added will see Path </t>
    </r>
  </si>
  <si>
    <t xml:space="preserve"># Required: </t>
  </si>
  <si>
    <t># Optional</t>
  </si>
  <si>
    <t xml:space="preserve"># Required </t>
  </si>
  <si>
    <t xml:space="preserve"># Optional </t>
  </si>
  <si>
    <t xml:space="preserve">Domain 1: </t>
  </si>
  <si>
    <t>Domain 2:</t>
  </si>
  <si>
    <t>Domain 3:</t>
  </si>
  <si>
    <t>Domain 4:</t>
  </si>
  <si>
    <t>Domain 5:</t>
  </si>
  <si>
    <t>Domain 6:</t>
  </si>
  <si>
    <t>Organization Item Type</t>
  </si>
  <si>
    <r>
      <rPr>
        <b/>
        <i/>
        <sz val="12"/>
        <color theme="1"/>
        <rFont val="Calibri"/>
        <family val="2"/>
        <scheme val="minor"/>
      </rPr>
      <t>Simple:</t>
    </r>
    <r>
      <rPr>
        <i/>
        <sz val="12"/>
        <color theme="1"/>
        <rFont val="Calibri"/>
        <family val="2"/>
        <scheme val="minor"/>
      </rPr>
      <t xml:space="preserve"> Any Path Items with Matching Criteria </t>
    </r>
  </si>
  <si>
    <r>
      <rPr>
        <b/>
        <i/>
        <sz val="12"/>
        <color theme="1"/>
        <rFont val="Calibri"/>
        <family val="2"/>
        <scheme val="minor"/>
      </rPr>
      <t>Complex</t>
    </r>
    <r>
      <rPr>
        <i/>
        <sz val="12"/>
        <color theme="1"/>
        <rFont val="Calibri"/>
        <family val="2"/>
        <scheme val="minor"/>
      </rPr>
      <t xml:space="preserve">: One Path Item at a Time </t>
    </r>
  </si>
  <si>
    <r>
      <rPr>
        <b/>
        <i/>
        <sz val="12"/>
        <color theme="1"/>
        <rFont val="Calibri"/>
        <family val="2"/>
        <scheme val="minor"/>
      </rPr>
      <t>Forgiving:</t>
    </r>
    <r>
      <rPr>
        <i/>
        <sz val="12"/>
        <color theme="1"/>
        <rFont val="Calibri"/>
        <family val="2"/>
        <scheme val="minor"/>
      </rPr>
      <t xml:space="preserve"> Retain All credit they've already accumulated</t>
    </r>
  </si>
  <si>
    <r>
      <rPr>
        <b/>
        <i/>
        <sz val="12"/>
        <color theme="1"/>
        <rFont val="Calibri"/>
        <family val="2"/>
        <scheme val="minor"/>
      </rPr>
      <t xml:space="preserve">Strict: </t>
    </r>
    <r>
      <rPr>
        <i/>
        <sz val="12"/>
        <color theme="1"/>
        <rFont val="Calibri"/>
        <family val="2"/>
        <scheme val="minor"/>
      </rPr>
      <t xml:space="preserve">Only retain credit for items that match the new criteria </t>
    </r>
  </si>
  <si>
    <t>Who should be enrolled in the Path?</t>
  </si>
  <si>
    <t>Domain 1:</t>
  </si>
  <si>
    <t># Optional Items Total</t>
  </si>
  <si>
    <t># Required Optional Items</t>
  </si>
  <si>
    <t xml:space="preserve">ITEM 1: </t>
  </si>
  <si>
    <t xml:space="preserve">ITEM 2: </t>
  </si>
  <si>
    <t xml:space="preserve">ITEM 3: </t>
  </si>
  <si>
    <t xml:space="preserve">ITEM 4: </t>
  </si>
  <si>
    <t xml:space="preserve">ITEM 5: </t>
  </si>
  <si>
    <t xml:space="preserve">ITEM 6: </t>
  </si>
  <si>
    <t># Required Items Total</t>
  </si>
  <si>
    <t xml:space="preserve">Path Name:   </t>
  </si>
  <si>
    <t>Path Name:</t>
  </si>
  <si>
    <t xml:space="preserve">SRE Item Type </t>
  </si>
  <si>
    <t xml:space="preserve">Criteria </t>
  </si>
  <si>
    <t># Required</t>
  </si>
  <si>
    <t>Item # Total to Build (C+D)</t>
  </si>
  <si>
    <t>Domain #7</t>
  </si>
  <si>
    <t>Domain #8</t>
  </si>
  <si>
    <t xml:space="preserve">ITEM 7: </t>
  </si>
  <si>
    <t xml:space="preserve">ITEM 8: </t>
  </si>
  <si>
    <t xml:space="preserve">ITEM 9: </t>
  </si>
  <si>
    <t xml:space="preserve">ITEM 10: </t>
  </si>
  <si>
    <t>Domain 7:</t>
  </si>
  <si>
    <t>Domain 8:</t>
  </si>
  <si>
    <t>Item # Required to Complete Domain (C+E)</t>
  </si>
  <si>
    <t xml:space="preserve"># Required Optional </t>
  </si>
  <si>
    <t xml:space="preserve"> # Required Optional</t>
  </si>
  <si>
    <t xml:space="preserve"> # Required Optional </t>
  </si>
  <si>
    <t>Item Reflection Question/Prompt</t>
  </si>
  <si>
    <t>Specific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</si>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</sst>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B9B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0" xfId="0" applyFont="1"/>
    <xf numFmtId="0" fontId="0" fillId="0" borderId="0" xfId="0" applyBorder="1"/>
    <xf numFmtId="0" fontId="0" fillId="0" borderId="7" xfId="0" applyBorder="1"/>
    <xf numFmtId="0" fontId="4" fillId="0" borderId="0" xfId="0" applyFont="1" applyBorder="1"/>
    <xf numFmtId="0" fontId="4" fillId="0" borderId="13" xfId="0" applyFont="1" applyBorder="1"/>
    <xf numFmtId="0" fontId="0" fillId="0" borderId="0" xfId="0" applyFill="1" applyBorder="1" applyAlignment="1">
      <alignment horizontal="center"/>
    </xf>
    <xf numFmtId="0" fontId="2" fillId="0" borderId="14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horizontal="left"/>
    </xf>
    <xf numFmtId="0" fontId="7" fillId="0" borderId="0" xfId="0" applyFont="1" applyBorder="1"/>
    <xf numFmtId="0" fontId="7" fillId="0" borderId="13" xfId="0" applyFont="1" applyBorder="1"/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5" fillId="0" borderId="0" xfId="0" applyFont="1" applyBorder="1"/>
    <xf numFmtId="0" fontId="7" fillId="6" borderId="0" xfId="0" applyFont="1" applyFill="1" applyBorder="1"/>
    <xf numFmtId="0" fontId="7" fillId="0" borderId="0" xfId="0" applyFont="1" applyFill="1" applyBorder="1"/>
    <xf numFmtId="0" fontId="1" fillId="0" borderId="16" xfId="0" applyFont="1" applyFill="1" applyBorder="1"/>
    <xf numFmtId="0" fontId="0" fillId="0" borderId="7" xfId="0" applyFill="1" applyBorder="1"/>
    <xf numFmtId="0" fontId="7" fillId="0" borderId="18" xfId="0" applyFont="1" applyFill="1" applyBorder="1"/>
    <xf numFmtId="0" fontId="7" fillId="0" borderId="20" xfId="0" applyFont="1" applyFill="1" applyBorder="1"/>
    <xf numFmtId="0" fontId="7" fillId="0" borderId="13" xfId="0" applyFont="1" applyFill="1" applyBorder="1"/>
    <xf numFmtId="0" fontId="7" fillId="0" borderId="21" xfId="0" applyFont="1" applyFill="1" applyBorder="1"/>
    <xf numFmtId="0" fontId="1" fillId="0" borderId="16" xfId="0" applyFont="1" applyBorder="1"/>
    <xf numFmtId="0" fontId="7" fillId="0" borderId="18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18" xfId="0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0" fontId="7" fillId="6" borderId="20" xfId="0" applyFont="1" applyFill="1" applyBorder="1"/>
    <xf numFmtId="0" fontId="5" fillId="6" borderId="19" xfId="0" applyFont="1" applyFill="1" applyBorder="1"/>
    <xf numFmtId="0" fontId="4" fillId="6" borderId="0" xfId="0" applyFont="1" applyFill="1" applyBorder="1"/>
    <xf numFmtId="0" fontId="0" fillId="6" borderId="20" xfId="0" applyFill="1" applyBorder="1"/>
    <xf numFmtId="0" fontId="5" fillId="0" borderId="13" xfId="0" applyFont="1" applyBorder="1"/>
    <xf numFmtId="0" fontId="5" fillId="0" borderId="13" xfId="0" applyFont="1" applyFill="1" applyBorder="1"/>
    <xf numFmtId="0" fontId="5" fillId="0" borderId="19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8" fillId="6" borderId="19" xfId="0" applyFont="1" applyFill="1" applyBorder="1"/>
    <xf numFmtId="0" fontId="1" fillId="7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Border="1"/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Protection="1"/>
    <xf numFmtId="0" fontId="2" fillId="8" borderId="6" xfId="0" applyFont="1" applyFill="1" applyBorder="1" applyAlignment="1" applyProtection="1">
      <alignment horizontal="center"/>
    </xf>
    <xf numFmtId="0" fontId="1" fillId="4" borderId="6" xfId="0" applyFont="1" applyFill="1" applyBorder="1" applyProtection="1"/>
    <xf numFmtId="0" fontId="1" fillId="4" borderId="11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/>
    <xf numFmtId="0" fontId="2" fillId="8" borderId="6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Protection="1"/>
    <xf numFmtId="0" fontId="2" fillId="7" borderId="5" xfId="0" applyFont="1" applyFill="1" applyBorder="1" applyProtection="1"/>
    <xf numFmtId="0" fontId="2" fillId="0" borderId="9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/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 applyProtection="1">
      <alignment horizontal="center" vertical="center"/>
    </xf>
    <xf numFmtId="0" fontId="2" fillId="7" borderId="10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/>
    <xf numFmtId="0" fontId="0" fillId="2" borderId="3" xfId="0" applyFill="1" applyBorder="1" applyAlignment="1">
      <alignment horizontal="center"/>
    </xf>
    <xf numFmtId="0" fontId="1" fillId="7" borderId="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 vertical="top"/>
      <protection locked="0"/>
    </xf>
    <xf numFmtId="0" fontId="1" fillId="0" borderId="21" xfId="0" applyFont="1" applyBorder="1" applyAlignment="1" applyProtection="1">
      <alignment horizontal="center" vertical="top"/>
      <protection locked="0"/>
    </xf>
    <xf numFmtId="0" fontId="1" fillId="4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center"/>
    </xf>
  </cellXfs>
  <cellStyles count="1">
    <cellStyle name="Normal" xfId="0" builtinId="0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B9B"/>
        </patternFill>
      </fill>
      <border>
        <vertical/>
        <horizontal/>
      </border>
    </dxf>
    <dxf>
      <fill>
        <patternFill>
          <bgColor rgb="FFFF9B9B"/>
        </patternFill>
      </fill>
      <border>
        <vertical/>
        <horizontal/>
      </border>
    </dxf>
    <dxf>
      <fill>
        <patternFill>
          <bgColor rgb="FFFF9B9B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F98F-3561-44A1-97A8-84EEB0792427}">
  <dimension ref="A1:I27"/>
  <sheetViews>
    <sheetView showGridLines="0" tabSelected="1" zoomScale="90" zoomScaleNormal="90" workbookViewId="0">
      <selection activeCell="C4" sqref="C4"/>
    </sheetView>
  </sheetViews>
  <sheetFormatPr defaultRowHeight="15" x14ac:dyDescent="0.25"/>
  <cols>
    <col min="1" max="1" width="14.7109375" customWidth="1"/>
    <col min="2" max="2" width="60" customWidth="1"/>
    <col min="3" max="4" width="27.42578125" bestFit="1" customWidth="1"/>
    <col min="5" max="5" width="31.5703125" customWidth="1"/>
    <col min="6" max="6" width="31.7109375" bestFit="1" customWidth="1"/>
    <col min="7" max="7" width="49.7109375" customWidth="1"/>
    <col min="8" max="8" width="34.85546875" bestFit="1" customWidth="1"/>
    <col min="9" max="9" width="34.85546875" customWidth="1"/>
  </cols>
  <sheetData>
    <row r="1" spans="1:9" ht="18.75" x14ac:dyDescent="0.3">
      <c r="A1" s="1" t="s">
        <v>49</v>
      </c>
      <c r="B1" s="2"/>
      <c r="C1" s="2"/>
      <c r="D1" s="2"/>
      <c r="E1" s="2"/>
      <c r="F1" s="2"/>
      <c r="G1" s="2"/>
      <c r="H1" s="52"/>
      <c r="I1" s="9"/>
    </row>
    <row r="2" spans="1:9" ht="18.75" x14ac:dyDescent="0.3">
      <c r="A2" s="116"/>
      <c r="B2" s="117"/>
      <c r="C2" s="16" t="s">
        <v>48</v>
      </c>
      <c r="D2" s="19" t="s">
        <v>40</v>
      </c>
      <c r="E2" s="17" t="s">
        <v>41</v>
      </c>
      <c r="F2" s="17" t="s">
        <v>54</v>
      </c>
      <c r="G2" s="86" t="s">
        <v>63</v>
      </c>
    </row>
    <row r="3" spans="1:9" ht="18.75" x14ac:dyDescent="0.3">
      <c r="A3" s="20" t="s">
        <v>0</v>
      </c>
      <c r="B3" s="100"/>
      <c r="C3" s="53"/>
      <c r="D3" s="53"/>
      <c r="E3" s="54"/>
      <c r="F3" s="49">
        <f>$C3+$D3</f>
        <v>0</v>
      </c>
      <c r="G3" s="49">
        <f>$C3+$E3</f>
        <v>0</v>
      </c>
    </row>
    <row r="4" spans="1:9" ht="18.75" x14ac:dyDescent="0.3">
      <c r="A4" s="20" t="s">
        <v>1</v>
      </c>
      <c r="B4" s="100"/>
      <c r="C4" s="53"/>
      <c r="D4" s="53"/>
      <c r="E4" s="54"/>
      <c r="F4" s="49">
        <f t="shared" ref="F4:F10" si="0">$C4+$D4</f>
        <v>0</v>
      </c>
      <c r="G4" s="49">
        <f t="shared" ref="G4:G10" si="1">$C4+$E4</f>
        <v>0</v>
      </c>
    </row>
    <row r="5" spans="1:9" ht="18.75" x14ac:dyDescent="0.3">
      <c r="A5" s="20" t="s">
        <v>2</v>
      </c>
      <c r="B5" s="100"/>
      <c r="C5" s="53"/>
      <c r="D5" s="53"/>
      <c r="E5" s="54"/>
      <c r="F5" s="49">
        <f t="shared" si="0"/>
        <v>0</v>
      </c>
      <c r="G5" s="49">
        <f t="shared" si="1"/>
        <v>0</v>
      </c>
    </row>
    <row r="6" spans="1:9" ht="18.75" x14ac:dyDescent="0.3">
      <c r="A6" s="20" t="s">
        <v>18</v>
      </c>
      <c r="B6" s="100"/>
      <c r="C6" s="53"/>
      <c r="D6" s="53"/>
      <c r="E6" s="54"/>
      <c r="F6" s="49">
        <f t="shared" si="0"/>
        <v>0</v>
      </c>
      <c r="G6" s="49">
        <f t="shared" si="1"/>
        <v>0</v>
      </c>
    </row>
    <row r="7" spans="1:9" ht="18.75" x14ac:dyDescent="0.3">
      <c r="A7" s="20" t="s">
        <v>19</v>
      </c>
      <c r="B7" s="100"/>
      <c r="C7" s="53"/>
      <c r="D7" s="53"/>
      <c r="E7" s="54"/>
      <c r="F7" s="49">
        <f t="shared" si="0"/>
        <v>0</v>
      </c>
      <c r="G7" s="49">
        <f t="shared" si="1"/>
        <v>0</v>
      </c>
    </row>
    <row r="8" spans="1:9" ht="18.75" x14ac:dyDescent="0.3">
      <c r="A8" s="20" t="s">
        <v>20</v>
      </c>
      <c r="B8" s="101"/>
      <c r="C8" s="54"/>
      <c r="D8" s="54"/>
      <c r="E8" s="54"/>
      <c r="F8" s="49">
        <f t="shared" si="0"/>
        <v>0</v>
      </c>
      <c r="G8" s="49">
        <f t="shared" si="1"/>
        <v>0</v>
      </c>
    </row>
    <row r="9" spans="1:9" ht="18.75" x14ac:dyDescent="0.3">
      <c r="A9" s="20" t="s">
        <v>55</v>
      </c>
      <c r="B9" s="54"/>
      <c r="C9" s="54"/>
      <c r="D9" s="54"/>
      <c r="E9" s="54"/>
      <c r="F9" s="49">
        <f t="shared" si="0"/>
        <v>0</v>
      </c>
      <c r="G9" s="49">
        <f t="shared" si="1"/>
        <v>0</v>
      </c>
    </row>
    <row r="10" spans="1:9" ht="18.75" x14ac:dyDescent="0.3">
      <c r="A10" s="20" t="s">
        <v>56</v>
      </c>
      <c r="B10" s="54"/>
      <c r="C10" s="54"/>
      <c r="D10" s="54"/>
      <c r="E10" s="54"/>
      <c r="F10" s="49">
        <f t="shared" si="0"/>
        <v>0</v>
      </c>
      <c r="G10" s="49">
        <f t="shared" si="1"/>
        <v>0</v>
      </c>
    </row>
    <row r="12" spans="1:9" ht="18.75" x14ac:dyDescent="0.3">
      <c r="A12" s="3" t="s">
        <v>15</v>
      </c>
    </row>
    <row r="14" spans="1:9" ht="18.75" x14ac:dyDescent="0.3">
      <c r="A14" s="30" t="s">
        <v>11</v>
      </c>
      <c r="B14" s="5"/>
      <c r="C14" s="5"/>
      <c r="D14" s="34"/>
      <c r="E14" s="4"/>
      <c r="F14" s="4"/>
      <c r="G14" s="4"/>
      <c r="H14" s="4"/>
      <c r="I14" s="4"/>
    </row>
    <row r="15" spans="1:9" ht="15.75" x14ac:dyDescent="0.25">
      <c r="A15" s="35" t="s">
        <v>38</v>
      </c>
      <c r="B15" s="21"/>
      <c r="C15" s="4"/>
      <c r="D15" s="36"/>
      <c r="E15" s="4"/>
      <c r="F15" s="4"/>
      <c r="G15" s="4"/>
      <c r="H15" s="4"/>
      <c r="I15" s="4"/>
    </row>
    <row r="16" spans="1:9" ht="15.75" x14ac:dyDescent="0.25">
      <c r="A16" s="55"/>
      <c r="B16" s="21" t="s">
        <v>21</v>
      </c>
      <c r="C16" s="6"/>
      <c r="D16" s="36"/>
      <c r="E16" s="4"/>
      <c r="F16" s="4"/>
      <c r="G16" s="8"/>
      <c r="H16" s="8"/>
    </row>
    <row r="17" spans="1:9" ht="15.75" x14ac:dyDescent="0.25">
      <c r="A17" s="55"/>
      <c r="B17" s="42" t="s">
        <v>22</v>
      </c>
      <c r="C17" s="7"/>
      <c r="D17" s="37"/>
      <c r="E17" s="4"/>
      <c r="F17" s="4"/>
      <c r="G17" s="8"/>
      <c r="H17" s="13"/>
    </row>
    <row r="18" spans="1:9" ht="15.75" x14ac:dyDescent="0.25">
      <c r="A18" s="39"/>
      <c r="B18" s="40"/>
      <c r="C18" s="40"/>
      <c r="D18" s="41"/>
      <c r="E18" s="4"/>
      <c r="F18" s="4"/>
      <c r="G18" s="8"/>
      <c r="H18" s="13"/>
    </row>
    <row r="19" spans="1:9" ht="18.75" x14ac:dyDescent="0.3">
      <c r="A19" s="30" t="s">
        <v>12</v>
      </c>
      <c r="B19" s="5"/>
      <c r="C19" s="5"/>
      <c r="D19" s="31"/>
      <c r="E19" s="14"/>
      <c r="F19" s="14"/>
      <c r="G19" s="14"/>
      <c r="H19" s="14"/>
      <c r="I19" s="4"/>
    </row>
    <row r="20" spans="1:9" ht="15.75" x14ac:dyDescent="0.25">
      <c r="A20" s="35" t="s">
        <v>16</v>
      </c>
      <c r="B20" s="14"/>
      <c r="C20" s="14"/>
      <c r="D20" s="32"/>
      <c r="E20" s="14"/>
      <c r="F20" s="14"/>
      <c r="G20" s="14"/>
      <c r="H20" s="14"/>
      <c r="I20" s="4"/>
    </row>
    <row r="21" spans="1:9" ht="15.75" x14ac:dyDescent="0.25">
      <c r="A21" s="55"/>
      <c r="B21" s="21" t="s">
        <v>34</v>
      </c>
      <c r="C21" s="14"/>
      <c r="D21" s="32"/>
      <c r="E21" s="14"/>
      <c r="F21" s="8"/>
      <c r="G21" s="8"/>
      <c r="H21" s="4"/>
      <c r="I21" s="4"/>
    </row>
    <row r="22" spans="1:9" ht="15.75" x14ac:dyDescent="0.25">
      <c r="A22" s="55"/>
      <c r="B22" s="42" t="s">
        <v>35</v>
      </c>
      <c r="C22" s="15"/>
      <c r="D22" s="33"/>
      <c r="E22" s="4"/>
      <c r="F22" s="8"/>
      <c r="G22" s="8"/>
      <c r="H22" s="4"/>
      <c r="I22" s="4"/>
    </row>
    <row r="23" spans="1:9" ht="15.75" x14ac:dyDescent="0.25">
      <c r="A23" s="48"/>
      <c r="B23" s="22"/>
      <c r="C23" s="22"/>
      <c r="D23" s="38"/>
      <c r="E23" s="4"/>
      <c r="F23" s="8"/>
      <c r="G23" s="8"/>
      <c r="H23" s="4"/>
      <c r="I23" s="4"/>
    </row>
    <row r="24" spans="1:9" ht="18.75" x14ac:dyDescent="0.3">
      <c r="A24" s="24" t="s">
        <v>13</v>
      </c>
      <c r="B24" s="25"/>
      <c r="C24" s="25"/>
      <c r="D24" s="26"/>
      <c r="E24" s="23"/>
      <c r="F24" s="23"/>
      <c r="G24" s="11"/>
      <c r="H24" s="11"/>
    </row>
    <row r="25" spans="1:9" ht="15.75" x14ac:dyDescent="0.25">
      <c r="A25" s="44" t="s">
        <v>17</v>
      </c>
      <c r="B25" s="11"/>
      <c r="C25" s="11"/>
      <c r="D25" s="27"/>
      <c r="E25" s="23"/>
      <c r="F25" s="23"/>
      <c r="G25" s="23"/>
      <c r="H25" s="11"/>
      <c r="I25" s="4"/>
    </row>
    <row r="26" spans="1:9" ht="15.75" x14ac:dyDescent="0.25">
      <c r="A26" s="55"/>
      <c r="B26" s="12" t="s">
        <v>36</v>
      </c>
      <c r="C26" s="23"/>
      <c r="D26" s="27"/>
      <c r="E26" s="23"/>
      <c r="F26" s="11"/>
      <c r="G26" s="8"/>
      <c r="H26" s="11"/>
      <c r="I26" s="4"/>
    </row>
    <row r="27" spans="1:9" ht="15.75" x14ac:dyDescent="0.25">
      <c r="A27" s="55"/>
      <c r="B27" s="43" t="s">
        <v>37</v>
      </c>
      <c r="C27" s="28"/>
      <c r="D27" s="29"/>
      <c r="E27" s="23"/>
      <c r="F27" s="23"/>
      <c r="G27" s="8"/>
      <c r="H27" s="11"/>
      <c r="I27" s="4"/>
    </row>
  </sheetData>
  <sheetProtection sheet="1" selectLockedCells="1"/>
  <protectedRanges>
    <protectedRange sqref="C3:C10" name="Range2"/>
  </protectedRanges>
  <mergeCells count="1">
    <mergeCell ref="A2:B2"/>
  </mergeCells>
  <dataValidations count="9">
    <dataValidation allowBlank="1" showInputMessage="1" showErrorMessage="1" prompt="Select One Path Item Equivalency " sqref="A21:A22" xr:uid="{392FA382-6FED-41B8-806E-21D7C0ACF69C}"/>
    <dataValidation allowBlank="1" showInputMessage="1" showErrorMessage="1" prompt="Select One Path Item Credit Retention " sqref="A26:A27" xr:uid="{4AA773AF-C35E-4718-A577-49C74DCC8AE3}"/>
    <dataValidation allowBlank="1" showInputMessage="1" showErrorMessage="1" prompt="Select One Audience" sqref="A16:A17" xr:uid="{4EE4EFE5-7AC8-4B13-91E3-19625DCE590D}"/>
    <dataValidation type="whole" operator="lessThan" allowBlank="1" showInputMessage="1" showErrorMessage="1" error="Required Optional Items must be less than Optional Items Total " sqref="E4:E10" xr:uid="{E2B188A9-7334-4A8A-94A5-D3D537F3ED81}">
      <formula1>$D4</formula1>
    </dataValidation>
    <dataValidation allowBlank="1" showInputMessage="1" showErrorMessage="1" prompt="Total Items to Build (calculated automatically) " sqref="F2" xr:uid="{10780798-AFC0-424E-AFB7-A89D981CBB43}"/>
    <dataValidation allowBlank="1" showInputMessage="1" showErrorMessage="1" prompt="# of specific required items students need to complete for this domain " sqref="C2:C3" xr:uid="{FFEE8D6B-4783-493B-BA6F-1FF17847237F}"/>
    <dataValidation allowBlank="1" showInputMessage="1" showErrorMessage="1" prompt="# of Optional items that students need to complete for this domain (i.e. 2 out of 5 total options) " sqref="E2" xr:uid="{ADDEC267-AD60-4BA8-B036-73A5D9BBE1B6}"/>
    <dataValidation allowBlank="1" showInputMessage="1" showErrorMessage="1" prompt="# of items students can choose from to complete their optional items (total number, not requirements). For example, if a student can choose 2 items out of 5 options, this column should be 5, as it is the total number of optional items you need to create. " sqref="D2:D3" xr:uid="{A92D158B-0BB2-4C70-84E6-A0330F90E128}"/>
    <dataValidation type="whole" operator="lessThan" allowBlank="1" showInputMessage="1" showErrorMessage="1" error="Required Optional Items must be less than Optional Items Total " prompt="# of Optional items that students need to complete for this domain (i.e. 2 out of 5 total options) " sqref="E3" xr:uid="{2CBCCEA2-80BA-4E90-A535-66BA12D51316}">
      <formula1>$D3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6A84-8B8C-4010-B9B2-ED11CE237A04}">
  <dimension ref="A1:O106"/>
  <sheetViews>
    <sheetView zoomScale="80" zoomScaleNormal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B11" sqref="B11:G11"/>
    </sheetView>
  </sheetViews>
  <sheetFormatPr defaultRowHeight="15" x14ac:dyDescent="0.25"/>
  <cols>
    <col min="1" max="1" width="11" customWidth="1"/>
    <col min="2" max="2" width="5.140625" customWidth="1"/>
    <col min="5" max="5" width="3.28515625" customWidth="1"/>
    <col min="7" max="7" width="17.42578125" customWidth="1"/>
    <col min="8" max="8" width="25" bestFit="1" customWidth="1"/>
    <col min="9" max="9" width="18.42578125" customWidth="1"/>
    <col min="10" max="10" width="41.140625" bestFit="1" customWidth="1"/>
    <col min="11" max="11" width="38.7109375" bestFit="1" customWidth="1"/>
    <col min="12" max="12" width="28.28515625" bestFit="1" customWidth="1"/>
    <col min="13" max="13" width="21" bestFit="1" customWidth="1"/>
    <col min="15" max="15" width="50.140625" bestFit="1" customWidth="1"/>
  </cols>
  <sheetData>
    <row r="1" spans="1:15" ht="37.5" x14ac:dyDescent="0.3">
      <c r="A1" s="124" t="s">
        <v>50</v>
      </c>
      <c r="B1" s="125"/>
      <c r="C1" s="125"/>
      <c r="D1" s="125"/>
      <c r="E1" s="125"/>
      <c r="F1" s="125"/>
      <c r="G1" s="126"/>
      <c r="H1" s="59" t="s">
        <v>3</v>
      </c>
      <c r="I1" s="60" t="s">
        <v>14</v>
      </c>
      <c r="J1" s="59" t="s">
        <v>51</v>
      </c>
      <c r="K1" s="59" t="s">
        <v>4</v>
      </c>
      <c r="L1" s="61" t="s">
        <v>33</v>
      </c>
      <c r="M1" s="62" t="s">
        <v>5</v>
      </c>
    </row>
    <row r="2" spans="1:15" ht="21" x14ac:dyDescent="0.35">
      <c r="A2" s="121">
        <f>'Domain and Settings '!A2:B2</f>
        <v>0</v>
      </c>
      <c r="B2" s="122"/>
      <c r="C2" s="122"/>
      <c r="D2" s="122"/>
      <c r="E2" s="122"/>
      <c r="F2" s="122"/>
      <c r="G2" s="123"/>
      <c r="H2" s="63"/>
      <c r="I2" s="64" t="s">
        <v>6</v>
      </c>
      <c r="J2" s="65" t="s">
        <v>7</v>
      </c>
      <c r="K2" s="65" t="s">
        <v>8</v>
      </c>
      <c r="L2" s="66" t="s">
        <v>9</v>
      </c>
      <c r="M2" s="67" t="s">
        <v>10</v>
      </c>
    </row>
    <row r="3" spans="1:15" ht="18.75" x14ac:dyDescent="0.3">
      <c r="A3" s="128" t="s">
        <v>27</v>
      </c>
      <c r="B3" s="127"/>
      <c r="C3" s="118">
        <f>'Domain and Settings '!B3</f>
        <v>0</v>
      </c>
      <c r="D3" s="118"/>
      <c r="E3" s="118"/>
      <c r="F3" s="118"/>
      <c r="G3" s="118"/>
      <c r="H3" s="129"/>
      <c r="I3" s="130"/>
      <c r="J3" s="130"/>
      <c r="K3" s="130"/>
      <c r="L3" s="130"/>
      <c r="M3" s="131"/>
    </row>
    <row r="4" spans="1:15" ht="18.75" x14ac:dyDescent="0.3">
      <c r="A4" s="128" t="s">
        <v>23</v>
      </c>
      <c r="B4" s="127"/>
      <c r="C4" s="57">
        <f>'Domain and Settings '!C3</f>
        <v>0</v>
      </c>
      <c r="D4" s="118" t="s">
        <v>24</v>
      </c>
      <c r="E4" s="118"/>
      <c r="F4" s="118">
        <f>'Domain and Settings '!D3</f>
        <v>0</v>
      </c>
      <c r="G4" s="118"/>
      <c r="H4" s="132"/>
      <c r="I4" s="133"/>
      <c r="J4" s="133"/>
      <c r="K4" s="133"/>
      <c r="L4" s="133"/>
      <c r="M4" s="134"/>
    </row>
    <row r="5" spans="1:15" ht="18.75" x14ac:dyDescent="0.3">
      <c r="A5" s="70" t="s">
        <v>64</v>
      </c>
      <c r="B5" s="56"/>
      <c r="C5" s="80"/>
      <c r="D5" s="118">
        <f>'Domain and Settings '!E3</f>
        <v>0</v>
      </c>
      <c r="E5" s="118"/>
      <c r="F5" s="118"/>
      <c r="G5" s="118"/>
      <c r="H5" s="82"/>
      <c r="I5" s="83"/>
      <c r="J5" s="83"/>
      <c r="K5" s="83"/>
      <c r="L5" s="83"/>
      <c r="M5" s="98"/>
    </row>
    <row r="6" spans="1:15" ht="18.75" x14ac:dyDescent="0.3">
      <c r="A6" s="68" t="s">
        <v>42</v>
      </c>
      <c r="B6" s="119"/>
      <c r="C6" s="119"/>
      <c r="D6" s="119"/>
      <c r="E6" s="119"/>
      <c r="F6" s="119"/>
      <c r="G6" s="120"/>
      <c r="H6" s="87"/>
      <c r="I6" s="88"/>
      <c r="J6" s="89"/>
      <c r="K6" s="90"/>
      <c r="L6" s="91"/>
      <c r="M6" s="92"/>
      <c r="O6" s="45"/>
    </row>
    <row r="7" spans="1:15" ht="18.75" x14ac:dyDescent="0.3">
      <c r="A7" s="68" t="s">
        <v>43</v>
      </c>
      <c r="B7" s="119"/>
      <c r="C7" s="119"/>
      <c r="D7" s="119"/>
      <c r="E7" s="119"/>
      <c r="F7" s="119"/>
      <c r="G7" s="120"/>
      <c r="H7" s="71"/>
      <c r="I7" s="72"/>
      <c r="J7" s="73"/>
      <c r="K7" s="74"/>
      <c r="L7" s="75"/>
      <c r="M7" s="76"/>
      <c r="O7" s="45"/>
    </row>
    <row r="8" spans="1:15" ht="18.75" x14ac:dyDescent="0.3">
      <c r="A8" s="68" t="s">
        <v>44</v>
      </c>
      <c r="B8" s="119"/>
      <c r="C8" s="119"/>
      <c r="D8" s="119"/>
      <c r="E8" s="119"/>
      <c r="F8" s="119"/>
      <c r="G8" s="120"/>
      <c r="H8" s="71"/>
      <c r="I8" s="72"/>
      <c r="J8" s="73"/>
      <c r="K8" s="74"/>
      <c r="L8" s="75"/>
      <c r="M8" s="76"/>
      <c r="O8" s="10"/>
    </row>
    <row r="9" spans="1:15" ht="18.75" x14ac:dyDescent="0.3">
      <c r="A9" s="68" t="s">
        <v>45</v>
      </c>
      <c r="B9" s="119"/>
      <c r="C9" s="119"/>
      <c r="D9" s="119"/>
      <c r="E9" s="119"/>
      <c r="F9" s="119"/>
      <c r="G9" s="120"/>
      <c r="H9" s="71"/>
      <c r="I9" s="72"/>
      <c r="J9" s="73"/>
      <c r="K9" s="74"/>
      <c r="L9" s="75"/>
      <c r="M9" s="76"/>
      <c r="O9" s="10"/>
    </row>
    <row r="10" spans="1:15" ht="18.75" x14ac:dyDescent="0.3">
      <c r="A10" s="68" t="s">
        <v>46</v>
      </c>
      <c r="B10" s="119"/>
      <c r="C10" s="119"/>
      <c r="D10" s="119"/>
      <c r="E10" s="119"/>
      <c r="F10" s="119"/>
      <c r="G10" s="120"/>
      <c r="H10" s="71"/>
      <c r="I10" s="72"/>
      <c r="J10" s="73"/>
      <c r="K10" s="74"/>
      <c r="L10" s="75"/>
      <c r="M10" s="76"/>
      <c r="O10" s="10"/>
    </row>
    <row r="11" spans="1:15" ht="18.75" x14ac:dyDescent="0.3">
      <c r="A11" s="68" t="s">
        <v>47</v>
      </c>
      <c r="B11" s="119"/>
      <c r="C11" s="119"/>
      <c r="D11" s="119"/>
      <c r="E11" s="119"/>
      <c r="F11" s="119"/>
      <c r="G11" s="120"/>
      <c r="H11" s="71"/>
      <c r="I11" s="72"/>
      <c r="J11" s="73"/>
      <c r="K11" s="74"/>
      <c r="L11" s="75"/>
      <c r="M11" s="76"/>
      <c r="O11" s="46"/>
    </row>
    <row r="12" spans="1:15" ht="18.75" x14ac:dyDescent="0.3">
      <c r="A12" s="68" t="s">
        <v>57</v>
      </c>
      <c r="B12" s="119"/>
      <c r="C12" s="119"/>
      <c r="D12" s="119"/>
      <c r="E12" s="119"/>
      <c r="F12" s="119"/>
      <c r="G12" s="120"/>
      <c r="H12" s="79"/>
      <c r="I12" s="72"/>
      <c r="J12" s="73"/>
      <c r="K12" s="74"/>
      <c r="L12" s="75"/>
      <c r="M12" s="76"/>
      <c r="O12" s="46"/>
    </row>
    <row r="13" spans="1:15" ht="18.75" x14ac:dyDescent="0.3">
      <c r="A13" s="68" t="s">
        <v>58</v>
      </c>
      <c r="B13" s="119"/>
      <c r="C13" s="119"/>
      <c r="D13" s="119"/>
      <c r="E13" s="119"/>
      <c r="F13" s="119"/>
      <c r="G13" s="120"/>
      <c r="H13" s="79"/>
      <c r="I13" s="72"/>
      <c r="J13" s="73"/>
      <c r="K13" s="74"/>
      <c r="L13" s="75"/>
      <c r="M13" s="76"/>
      <c r="O13" s="46"/>
    </row>
    <row r="14" spans="1:15" ht="18.75" x14ac:dyDescent="0.3">
      <c r="A14" s="68" t="s">
        <v>59</v>
      </c>
      <c r="B14" s="119"/>
      <c r="C14" s="119"/>
      <c r="D14" s="119"/>
      <c r="E14" s="119"/>
      <c r="F14" s="119"/>
      <c r="G14" s="120"/>
      <c r="H14" s="79"/>
      <c r="I14" s="72"/>
      <c r="J14" s="73"/>
      <c r="K14" s="74"/>
      <c r="L14" s="75"/>
      <c r="M14" s="76"/>
      <c r="O14" s="46"/>
    </row>
    <row r="15" spans="1:15" ht="18.75" x14ac:dyDescent="0.3">
      <c r="A15" s="68" t="s">
        <v>60</v>
      </c>
      <c r="B15" s="119"/>
      <c r="C15" s="119"/>
      <c r="D15" s="119"/>
      <c r="E15" s="119"/>
      <c r="F15" s="119"/>
      <c r="G15" s="120"/>
      <c r="H15" s="93"/>
      <c r="I15" s="84"/>
      <c r="J15" s="94"/>
      <c r="K15" s="95"/>
      <c r="L15" s="96"/>
      <c r="M15" s="97"/>
      <c r="O15" s="46"/>
    </row>
    <row r="16" spans="1:15" ht="18.75" x14ac:dyDescent="0.3">
      <c r="A16" s="128" t="s">
        <v>28</v>
      </c>
      <c r="B16" s="127"/>
      <c r="C16" s="118">
        <f>'Domain and Settings '!B4</f>
        <v>0</v>
      </c>
      <c r="D16" s="118"/>
      <c r="E16" s="118"/>
      <c r="F16" s="118"/>
      <c r="G16" s="118"/>
      <c r="H16" s="129"/>
      <c r="I16" s="130"/>
      <c r="J16" s="130"/>
      <c r="K16" s="130"/>
      <c r="L16" s="130"/>
      <c r="M16" s="131"/>
      <c r="O16" s="46"/>
    </row>
    <row r="17" spans="1:15" ht="18.75" x14ac:dyDescent="0.3">
      <c r="A17" s="128" t="s">
        <v>25</v>
      </c>
      <c r="B17" s="127"/>
      <c r="C17" s="69">
        <f>'Domain and Settings '!C4</f>
        <v>0</v>
      </c>
      <c r="D17" s="58" t="s">
        <v>26</v>
      </c>
      <c r="E17" s="56"/>
      <c r="F17" s="127">
        <f>'Domain and Settings '!D4</f>
        <v>0</v>
      </c>
      <c r="G17" s="127"/>
      <c r="H17" s="132"/>
      <c r="I17" s="133"/>
      <c r="J17" s="133"/>
      <c r="K17" s="133"/>
      <c r="L17" s="133"/>
      <c r="M17" s="134"/>
      <c r="O17" s="47"/>
    </row>
    <row r="18" spans="1:15" ht="18.75" x14ac:dyDescent="0.3">
      <c r="A18" s="70" t="s">
        <v>65</v>
      </c>
      <c r="B18" s="56"/>
      <c r="C18" s="81"/>
      <c r="D18" s="118">
        <f>'Domain and Settings '!E4</f>
        <v>0</v>
      </c>
      <c r="E18" s="118"/>
      <c r="F18" s="118"/>
      <c r="G18" s="118"/>
      <c r="H18" s="82"/>
      <c r="I18" s="83"/>
      <c r="J18" s="83"/>
      <c r="K18" s="83"/>
      <c r="L18" s="83"/>
      <c r="M18" s="98"/>
      <c r="O18" s="47"/>
    </row>
    <row r="19" spans="1:15" ht="18.75" x14ac:dyDescent="0.3">
      <c r="A19" s="68" t="s">
        <v>42</v>
      </c>
      <c r="B19" s="119"/>
      <c r="C19" s="119"/>
      <c r="D19" s="119"/>
      <c r="E19" s="119"/>
      <c r="F19" s="119"/>
      <c r="G19" s="120"/>
      <c r="H19" s="87"/>
      <c r="I19" s="88"/>
      <c r="J19" s="89"/>
      <c r="K19" s="90"/>
      <c r="L19" s="91"/>
      <c r="M19" s="92"/>
      <c r="O19" s="10"/>
    </row>
    <row r="20" spans="1:15" ht="18.75" x14ac:dyDescent="0.3">
      <c r="A20" s="68" t="s">
        <v>43</v>
      </c>
      <c r="B20" s="119"/>
      <c r="C20" s="119"/>
      <c r="D20" s="119"/>
      <c r="E20" s="119"/>
      <c r="F20" s="119"/>
      <c r="G20" s="120"/>
      <c r="H20" s="71"/>
      <c r="I20" s="72"/>
      <c r="J20" s="73"/>
      <c r="K20" s="74"/>
      <c r="L20" s="75"/>
      <c r="M20" s="76"/>
      <c r="O20" s="10"/>
    </row>
    <row r="21" spans="1:15" ht="18.75" x14ac:dyDescent="0.3">
      <c r="A21" s="68" t="s">
        <v>44</v>
      </c>
      <c r="B21" s="119"/>
      <c r="C21" s="119"/>
      <c r="D21" s="119"/>
      <c r="E21" s="119"/>
      <c r="F21" s="119"/>
      <c r="G21" s="120"/>
      <c r="H21" s="71"/>
      <c r="I21" s="72"/>
      <c r="J21" s="73"/>
      <c r="K21" s="74"/>
      <c r="L21" s="75"/>
      <c r="M21" s="76"/>
      <c r="O21" s="10"/>
    </row>
    <row r="22" spans="1:15" ht="18.75" x14ac:dyDescent="0.3">
      <c r="A22" s="68" t="s">
        <v>45</v>
      </c>
      <c r="B22" s="119"/>
      <c r="C22" s="119"/>
      <c r="D22" s="119"/>
      <c r="E22" s="119"/>
      <c r="F22" s="119"/>
      <c r="G22" s="120"/>
      <c r="H22" s="71"/>
      <c r="I22" s="72"/>
      <c r="J22" s="73"/>
      <c r="K22" s="74"/>
      <c r="L22" s="75"/>
      <c r="M22" s="76"/>
      <c r="O22" s="46"/>
    </row>
    <row r="23" spans="1:15" ht="18.75" x14ac:dyDescent="0.3">
      <c r="A23" s="68" t="s">
        <v>46</v>
      </c>
      <c r="B23" s="119"/>
      <c r="C23" s="119"/>
      <c r="D23" s="119"/>
      <c r="E23" s="119"/>
      <c r="F23" s="119"/>
      <c r="G23" s="120"/>
      <c r="H23" s="71"/>
      <c r="I23" s="72"/>
      <c r="J23" s="73"/>
      <c r="K23" s="74"/>
      <c r="L23" s="75"/>
      <c r="M23" s="76"/>
      <c r="O23" s="47"/>
    </row>
    <row r="24" spans="1:15" ht="18.75" x14ac:dyDescent="0.3">
      <c r="A24" s="68" t="s">
        <v>47</v>
      </c>
      <c r="B24" s="119"/>
      <c r="C24" s="119"/>
      <c r="D24" s="119"/>
      <c r="E24" s="119"/>
      <c r="F24" s="119"/>
      <c r="G24" s="120"/>
      <c r="H24" s="71"/>
      <c r="I24" s="72"/>
      <c r="J24" s="73"/>
      <c r="K24" s="74"/>
      <c r="L24" s="75"/>
      <c r="M24" s="76"/>
      <c r="O24" s="10"/>
    </row>
    <row r="25" spans="1:15" ht="18.75" x14ac:dyDescent="0.3">
      <c r="A25" s="68" t="s">
        <v>57</v>
      </c>
      <c r="B25" s="119"/>
      <c r="C25" s="119"/>
      <c r="D25" s="119"/>
      <c r="E25" s="119"/>
      <c r="F25" s="119"/>
      <c r="G25" s="120"/>
      <c r="H25" s="79"/>
      <c r="I25" s="72"/>
      <c r="J25" s="73"/>
      <c r="K25" s="74"/>
      <c r="L25" s="75"/>
      <c r="M25" s="76"/>
      <c r="O25" s="10"/>
    </row>
    <row r="26" spans="1:15" ht="18.75" x14ac:dyDescent="0.3">
      <c r="A26" s="68" t="s">
        <v>58</v>
      </c>
      <c r="B26" s="119"/>
      <c r="C26" s="119"/>
      <c r="D26" s="119"/>
      <c r="E26" s="119"/>
      <c r="F26" s="119"/>
      <c r="G26" s="120"/>
      <c r="H26" s="79"/>
      <c r="I26" s="72"/>
      <c r="J26" s="73"/>
      <c r="K26" s="74"/>
      <c r="L26" s="75"/>
      <c r="M26" s="76"/>
      <c r="O26" s="10"/>
    </row>
    <row r="27" spans="1:15" ht="18.75" x14ac:dyDescent="0.3">
      <c r="A27" s="68" t="s">
        <v>59</v>
      </c>
      <c r="B27" s="119"/>
      <c r="C27" s="119"/>
      <c r="D27" s="119"/>
      <c r="E27" s="119"/>
      <c r="F27" s="119"/>
      <c r="G27" s="120"/>
      <c r="H27" s="79"/>
      <c r="I27" s="72"/>
      <c r="J27" s="73"/>
      <c r="K27" s="74"/>
      <c r="L27" s="75"/>
      <c r="M27" s="76"/>
      <c r="O27" s="10"/>
    </row>
    <row r="28" spans="1:15" ht="18.75" x14ac:dyDescent="0.3">
      <c r="A28" s="68" t="s">
        <v>60</v>
      </c>
      <c r="B28" s="119"/>
      <c r="C28" s="119"/>
      <c r="D28" s="119"/>
      <c r="E28" s="119"/>
      <c r="F28" s="119"/>
      <c r="G28" s="120"/>
      <c r="H28" s="93"/>
      <c r="I28" s="84"/>
      <c r="J28" s="94"/>
      <c r="K28" s="95"/>
      <c r="L28" s="96"/>
      <c r="M28" s="97"/>
      <c r="O28" s="10"/>
    </row>
    <row r="29" spans="1:15" ht="18.75" x14ac:dyDescent="0.3">
      <c r="A29" s="128" t="s">
        <v>29</v>
      </c>
      <c r="B29" s="127"/>
      <c r="C29" s="118">
        <f>'Domain and Settings '!B5</f>
        <v>0</v>
      </c>
      <c r="D29" s="118"/>
      <c r="E29" s="118"/>
      <c r="F29" s="118"/>
      <c r="G29" s="118"/>
      <c r="H29" s="129"/>
      <c r="I29" s="130"/>
      <c r="J29" s="130"/>
      <c r="K29" s="130"/>
      <c r="L29" s="130"/>
      <c r="M29" s="131"/>
      <c r="O29" s="10"/>
    </row>
    <row r="30" spans="1:15" ht="18.75" x14ac:dyDescent="0.3">
      <c r="A30" s="128" t="s">
        <v>53</v>
      </c>
      <c r="B30" s="127"/>
      <c r="C30" s="69">
        <f>'Domain and Settings '!C5</f>
        <v>0</v>
      </c>
      <c r="D30" s="118" t="s">
        <v>26</v>
      </c>
      <c r="E30" s="118"/>
      <c r="F30" s="127">
        <f>'Domain and Settings '!D5</f>
        <v>0</v>
      </c>
      <c r="G30" s="127"/>
      <c r="H30" s="132"/>
      <c r="I30" s="133"/>
      <c r="J30" s="133"/>
      <c r="K30" s="133"/>
      <c r="L30" s="133"/>
      <c r="M30" s="134"/>
    </row>
    <row r="31" spans="1:15" ht="18.75" x14ac:dyDescent="0.3">
      <c r="A31" s="70" t="s">
        <v>66</v>
      </c>
      <c r="B31" s="56"/>
      <c r="C31" s="81"/>
      <c r="D31" s="118">
        <f>'Domain and Settings '!E5</f>
        <v>0</v>
      </c>
      <c r="E31" s="118"/>
      <c r="F31" s="118"/>
      <c r="G31" s="118"/>
      <c r="H31" s="82"/>
      <c r="I31" s="83"/>
      <c r="J31" s="83"/>
      <c r="K31" s="83"/>
      <c r="L31" s="83"/>
      <c r="M31" s="98"/>
    </row>
    <row r="32" spans="1:15" ht="18.75" x14ac:dyDescent="0.3">
      <c r="A32" s="68" t="s">
        <v>42</v>
      </c>
      <c r="B32" s="119"/>
      <c r="C32" s="119"/>
      <c r="D32" s="119"/>
      <c r="E32" s="119"/>
      <c r="F32" s="119"/>
      <c r="G32" s="120"/>
      <c r="H32" s="87"/>
      <c r="I32" s="88"/>
      <c r="J32" s="89"/>
      <c r="K32" s="90"/>
      <c r="L32" s="91"/>
      <c r="M32" s="92"/>
    </row>
    <row r="33" spans="1:13" ht="18.75" x14ac:dyDescent="0.3">
      <c r="A33" s="68" t="s">
        <v>43</v>
      </c>
      <c r="B33" s="119"/>
      <c r="C33" s="119"/>
      <c r="D33" s="119"/>
      <c r="E33" s="119"/>
      <c r="F33" s="119"/>
      <c r="G33" s="120"/>
      <c r="H33" s="71"/>
      <c r="I33" s="72"/>
      <c r="J33" s="73"/>
      <c r="K33" s="74"/>
      <c r="L33" s="75"/>
      <c r="M33" s="76"/>
    </row>
    <row r="34" spans="1:13" ht="18.75" x14ac:dyDescent="0.3">
      <c r="A34" s="68" t="s">
        <v>44</v>
      </c>
      <c r="B34" s="119"/>
      <c r="C34" s="119"/>
      <c r="D34" s="119"/>
      <c r="E34" s="119"/>
      <c r="F34" s="119"/>
      <c r="G34" s="120"/>
      <c r="H34" s="71"/>
      <c r="I34" s="72"/>
      <c r="J34" s="73"/>
      <c r="K34" s="74"/>
      <c r="L34" s="75"/>
      <c r="M34" s="76"/>
    </row>
    <row r="35" spans="1:13" ht="18.75" x14ac:dyDescent="0.3">
      <c r="A35" s="68" t="s">
        <v>45</v>
      </c>
      <c r="B35" s="119"/>
      <c r="C35" s="119"/>
      <c r="D35" s="119"/>
      <c r="E35" s="119"/>
      <c r="F35" s="119"/>
      <c r="G35" s="120"/>
      <c r="H35" s="71"/>
      <c r="I35" s="72"/>
      <c r="J35" s="73"/>
      <c r="K35" s="74"/>
      <c r="L35" s="75"/>
      <c r="M35" s="76"/>
    </row>
    <row r="36" spans="1:13" ht="18.75" x14ac:dyDescent="0.3">
      <c r="A36" s="68" t="s">
        <v>46</v>
      </c>
      <c r="B36" s="119"/>
      <c r="C36" s="119"/>
      <c r="D36" s="119"/>
      <c r="E36" s="119"/>
      <c r="F36" s="119"/>
      <c r="G36" s="120"/>
      <c r="H36" s="71"/>
      <c r="I36" s="72"/>
      <c r="J36" s="73"/>
      <c r="K36" s="74"/>
      <c r="L36" s="75"/>
      <c r="M36" s="76"/>
    </row>
    <row r="37" spans="1:13" ht="18.75" x14ac:dyDescent="0.3">
      <c r="A37" s="68" t="s">
        <v>47</v>
      </c>
      <c r="B37" s="119"/>
      <c r="C37" s="119"/>
      <c r="D37" s="119"/>
      <c r="E37" s="119"/>
      <c r="F37" s="119"/>
      <c r="G37" s="120"/>
      <c r="H37" s="71"/>
      <c r="I37" s="72"/>
      <c r="J37" s="73"/>
      <c r="K37" s="74"/>
      <c r="L37" s="75"/>
      <c r="M37" s="76"/>
    </row>
    <row r="38" spans="1:13" ht="18.75" x14ac:dyDescent="0.3">
      <c r="A38" s="68" t="s">
        <v>57</v>
      </c>
      <c r="B38" s="119"/>
      <c r="C38" s="119"/>
      <c r="D38" s="119"/>
      <c r="E38" s="119"/>
      <c r="F38" s="119"/>
      <c r="G38" s="120"/>
      <c r="H38" s="79"/>
      <c r="I38" s="72"/>
      <c r="J38" s="73"/>
      <c r="K38" s="74"/>
      <c r="L38" s="75"/>
      <c r="M38" s="76"/>
    </row>
    <row r="39" spans="1:13" ht="18.75" x14ac:dyDescent="0.3">
      <c r="A39" s="68" t="s">
        <v>58</v>
      </c>
      <c r="B39" s="119"/>
      <c r="C39" s="119"/>
      <c r="D39" s="119"/>
      <c r="E39" s="119"/>
      <c r="F39" s="119"/>
      <c r="G39" s="120"/>
      <c r="H39" s="79"/>
      <c r="I39" s="72"/>
      <c r="J39" s="73"/>
      <c r="K39" s="74"/>
      <c r="L39" s="75"/>
      <c r="M39" s="76"/>
    </row>
    <row r="40" spans="1:13" ht="18.75" x14ac:dyDescent="0.3">
      <c r="A40" s="68" t="s">
        <v>59</v>
      </c>
      <c r="B40" s="119"/>
      <c r="C40" s="119"/>
      <c r="D40" s="119"/>
      <c r="E40" s="119"/>
      <c r="F40" s="119"/>
      <c r="G40" s="120"/>
      <c r="H40" s="79"/>
      <c r="I40" s="72"/>
      <c r="J40" s="73"/>
      <c r="K40" s="74"/>
      <c r="L40" s="75"/>
      <c r="M40" s="76"/>
    </row>
    <row r="41" spans="1:13" ht="18.75" x14ac:dyDescent="0.3">
      <c r="A41" s="68" t="s">
        <v>60</v>
      </c>
      <c r="B41" s="119"/>
      <c r="C41" s="119"/>
      <c r="D41" s="119"/>
      <c r="E41" s="119"/>
      <c r="F41" s="119"/>
      <c r="G41" s="120"/>
      <c r="H41" s="93"/>
      <c r="I41" s="84"/>
      <c r="J41" s="94"/>
      <c r="K41" s="95"/>
      <c r="L41" s="96"/>
      <c r="M41" s="97"/>
    </row>
    <row r="42" spans="1:13" ht="18.75" x14ac:dyDescent="0.3">
      <c r="A42" s="128" t="s">
        <v>30</v>
      </c>
      <c r="B42" s="127"/>
      <c r="C42" s="118">
        <f>'Domain and Settings '!B6</f>
        <v>0</v>
      </c>
      <c r="D42" s="118"/>
      <c r="E42" s="118"/>
      <c r="F42" s="118"/>
      <c r="G42" s="118"/>
      <c r="H42" s="129"/>
      <c r="I42" s="130"/>
      <c r="J42" s="130"/>
      <c r="K42" s="130"/>
      <c r="L42" s="130"/>
      <c r="M42" s="131"/>
    </row>
    <row r="43" spans="1:13" ht="18.75" x14ac:dyDescent="0.3">
      <c r="A43" s="128" t="s">
        <v>53</v>
      </c>
      <c r="B43" s="127"/>
      <c r="C43" s="69">
        <f>'Domain and Settings '!C6</f>
        <v>0</v>
      </c>
      <c r="D43" s="118" t="s">
        <v>26</v>
      </c>
      <c r="E43" s="118"/>
      <c r="F43" s="127">
        <f>'Domain and Settings '!D6</f>
        <v>0</v>
      </c>
      <c r="G43" s="127"/>
      <c r="H43" s="132"/>
      <c r="I43" s="133"/>
      <c r="J43" s="133"/>
      <c r="K43" s="133"/>
      <c r="L43" s="133"/>
      <c r="M43" s="134"/>
    </row>
    <row r="44" spans="1:13" ht="18.75" x14ac:dyDescent="0.3">
      <c r="A44" s="70" t="s">
        <v>64</v>
      </c>
      <c r="B44" s="56"/>
      <c r="C44" s="81"/>
      <c r="D44" s="118">
        <f>'Domain and Settings '!E6</f>
        <v>0</v>
      </c>
      <c r="E44" s="118"/>
      <c r="F44" s="118"/>
      <c r="G44" s="118"/>
      <c r="H44" s="82"/>
      <c r="I44" s="83"/>
      <c r="J44" s="83"/>
      <c r="K44" s="83"/>
      <c r="L44" s="83"/>
      <c r="M44" s="98"/>
    </row>
    <row r="45" spans="1:13" ht="18.75" x14ac:dyDescent="0.3">
      <c r="A45" s="68" t="s">
        <v>42</v>
      </c>
      <c r="B45" s="119"/>
      <c r="C45" s="119"/>
      <c r="D45" s="119"/>
      <c r="E45" s="119"/>
      <c r="F45" s="119"/>
      <c r="G45" s="120"/>
      <c r="H45" s="87"/>
      <c r="I45" s="88"/>
      <c r="J45" s="89"/>
      <c r="K45" s="90"/>
      <c r="L45" s="91"/>
      <c r="M45" s="92"/>
    </row>
    <row r="46" spans="1:13" ht="18.75" x14ac:dyDescent="0.3">
      <c r="A46" s="68" t="s">
        <v>43</v>
      </c>
      <c r="B46" s="119"/>
      <c r="C46" s="119"/>
      <c r="D46" s="119"/>
      <c r="E46" s="119"/>
      <c r="F46" s="119"/>
      <c r="G46" s="120"/>
      <c r="H46" s="71"/>
      <c r="I46" s="72"/>
      <c r="J46" s="73"/>
      <c r="K46" s="74"/>
      <c r="L46" s="75"/>
      <c r="M46" s="76"/>
    </row>
    <row r="47" spans="1:13" ht="18.75" x14ac:dyDescent="0.3">
      <c r="A47" s="68" t="s">
        <v>44</v>
      </c>
      <c r="B47" s="119"/>
      <c r="C47" s="119"/>
      <c r="D47" s="119"/>
      <c r="E47" s="119"/>
      <c r="F47" s="119"/>
      <c r="G47" s="120"/>
      <c r="H47" s="71"/>
      <c r="I47" s="72"/>
      <c r="J47" s="73"/>
      <c r="K47" s="74"/>
      <c r="L47" s="75"/>
      <c r="M47" s="76"/>
    </row>
    <row r="48" spans="1:13" ht="18.75" x14ac:dyDescent="0.3">
      <c r="A48" s="68" t="s">
        <v>45</v>
      </c>
      <c r="B48" s="119"/>
      <c r="C48" s="119"/>
      <c r="D48" s="119"/>
      <c r="E48" s="119"/>
      <c r="F48" s="119"/>
      <c r="G48" s="120"/>
      <c r="H48" s="71"/>
      <c r="I48" s="72"/>
      <c r="J48" s="73"/>
      <c r="K48" s="74"/>
      <c r="L48" s="75"/>
      <c r="M48" s="76"/>
    </row>
    <row r="49" spans="1:13" ht="18.75" x14ac:dyDescent="0.3">
      <c r="A49" s="68" t="s">
        <v>46</v>
      </c>
      <c r="B49" s="119"/>
      <c r="C49" s="119"/>
      <c r="D49" s="119"/>
      <c r="E49" s="119"/>
      <c r="F49" s="119"/>
      <c r="G49" s="120"/>
      <c r="H49" s="71"/>
      <c r="I49" s="72"/>
      <c r="J49" s="73"/>
      <c r="K49" s="74"/>
      <c r="L49" s="75"/>
      <c r="M49" s="76"/>
    </row>
    <row r="50" spans="1:13" ht="18.75" x14ac:dyDescent="0.3">
      <c r="A50" s="68" t="s">
        <v>47</v>
      </c>
      <c r="B50" s="119"/>
      <c r="C50" s="119"/>
      <c r="D50" s="119"/>
      <c r="E50" s="119"/>
      <c r="F50" s="119"/>
      <c r="G50" s="120"/>
      <c r="H50" s="71"/>
      <c r="I50" s="72"/>
      <c r="J50" s="73"/>
      <c r="K50" s="74"/>
      <c r="L50" s="75"/>
      <c r="M50" s="76"/>
    </row>
    <row r="51" spans="1:13" ht="18.75" x14ac:dyDescent="0.3">
      <c r="A51" s="68" t="s">
        <v>57</v>
      </c>
      <c r="B51" s="119"/>
      <c r="C51" s="119"/>
      <c r="D51" s="119"/>
      <c r="E51" s="119"/>
      <c r="F51" s="119"/>
      <c r="G51" s="120"/>
      <c r="H51" s="79"/>
      <c r="I51" s="72"/>
      <c r="J51" s="73"/>
      <c r="K51" s="74"/>
      <c r="L51" s="75"/>
      <c r="M51" s="76"/>
    </row>
    <row r="52" spans="1:13" ht="18.75" x14ac:dyDescent="0.3">
      <c r="A52" s="68" t="s">
        <v>58</v>
      </c>
      <c r="B52" s="119"/>
      <c r="C52" s="119"/>
      <c r="D52" s="119"/>
      <c r="E52" s="119"/>
      <c r="F52" s="119"/>
      <c r="G52" s="120"/>
      <c r="H52" s="79"/>
      <c r="I52" s="72"/>
      <c r="J52" s="73"/>
      <c r="K52" s="74"/>
      <c r="L52" s="75"/>
      <c r="M52" s="76"/>
    </row>
    <row r="53" spans="1:13" ht="18.75" x14ac:dyDescent="0.3">
      <c r="A53" s="68" t="s">
        <v>59</v>
      </c>
      <c r="B53" s="119"/>
      <c r="C53" s="119"/>
      <c r="D53" s="119"/>
      <c r="E53" s="119"/>
      <c r="F53" s="119"/>
      <c r="G53" s="120"/>
      <c r="H53" s="79"/>
      <c r="I53" s="72"/>
      <c r="J53" s="73"/>
      <c r="K53" s="74"/>
      <c r="L53" s="75"/>
      <c r="M53" s="76"/>
    </row>
    <row r="54" spans="1:13" ht="18.75" x14ac:dyDescent="0.3">
      <c r="A54" s="68" t="s">
        <v>60</v>
      </c>
      <c r="B54" s="119"/>
      <c r="C54" s="119"/>
      <c r="D54" s="119"/>
      <c r="E54" s="119"/>
      <c r="F54" s="119"/>
      <c r="G54" s="120"/>
      <c r="H54" s="93"/>
      <c r="I54" s="84"/>
      <c r="J54" s="94"/>
      <c r="K54" s="95"/>
      <c r="L54" s="96"/>
      <c r="M54" s="97"/>
    </row>
    <row r="55" spans="1:13" ht="18.75" x14ac:dyDescent="0.3">
      <c r="A55" s="135" t="s">
        <v>31</v>
      </c>
      <c r="B55" s="136"/>
      <c r="C55" s="118">
        <f>'Domain and Settings '!B7</f>
        <v>0</v>
      </c>
      <c r="D55" s="118"/>
      <c r="E55" s="118"/>
      <c r="F55" s="118"/>
      <c r="G55" s="118"/>
      <c r="H55" s="129"/>
      <c r="I55" s="130"/>
      <c r="J55" s="130"/>
      <c r="K55" s="130"/>
      <c r="L55" s="130"/>
      <c r="M55" s="131"/>
    </row>
    <row r="56" spans="1:13" ht="18.75" x14ac:dyDescent="0.3">
      <c r="A56" s="135" t="s">
        <v>53</v>
      </c>
      <c r="B56" s="136"/>
      <c r="C56" s="69">
        <f>'Domain and Settings '!C7</f>
        <v>0</v>
      </c>
      <c r="D56" s="118" t="s">
        <v>26</v>
      </c>
      <c r="E56" s="118"/>
      <c r="F56" s="127">
        <f>'Domain and Settings '!D7</f>
        <v>0</v>
      </c>
      <c r="G56" s="127"/>
      <c r="H56" s="132"/>
      <c r="I56" s="133"/>
      <c r="J56" s="133"/>
      <c r="K56" s="133"/>
      <c r="L56" s="133"/>
      <c r="M56" s="134"/>
    </row>
    <row r="57" spans="1:13" ht="18.75" x14ac:dyDescent="0.3">
      <c r="A57" s="18" t="s">
        <v>66</v>
      </c>
      <c r="B57" s="56"/>
      <c r="C57" s="81"/>
      <c r="D57" s="118">
        <f>'Domain and Settings '!E7</f>
        <v>0</v>
      </c>
      <c r="E57" s="118"/>
      <c r="F57" s="118"/>
      <c r="G57" s="118"/>
      <c r="H57" s="82"/>
      <c r="I57" s="83"/>
      <c r="J57" s="83"/>
      <c r="K57" s="83"/>
      <c r="L57" s="83"/>
      <c r="M57" s="98"/>
    </row>
    <row r="58" spans="1:13" ht="18.75" x14ac:dyDescent="0.3">
      <c r="A58" s="68" t="s">
        <v>42</v>
      </c>
      <c r="B58" s="119"/>
      <c r="C58" s="119"/>
      <c r="D58" s="119"/>
      <c r="E58" s="119"/>
      <c r="F58" s="119"/>
      <c r="G58" s="120"/>
      <c r="H58" s="87"/>
      <c r="I58" s="88"/>
      <c r="J58" s="89"/>
      <c r="K58" s="90"/>
      <c r="L58" s="91"/>
      <c r="M58" s="92"/>
    </row>
    <row r="59" spans="1:13" ht="18.75" x14ac:dyDescent="0.3">
      <c r="A59" s="68" t="s">
        <v>43</v>
      </c>
      <c r="B59" s="119"/>
      <c r="C59" s="119"/>
      <c r="D59" s="119"/>
      <c r="E59" s="119"/>
      <c r="F59" s="119"/>
      <c r="G59" s="120"/>
      <c r="H59" s="71"/>
      <c r="I59" s="72"/>
      <c r="J59" s="73"/>
      <c r="K59" s="74"/>
      <c r="L59" s="75"/>
      <c r="M59" s="76"/>
    </row>
    <row r="60" spans="1:13" ht="18.75" x14ac:dyDescent="0.3">
      <c r="A60" s="68" t="s">
        <v>44</v>
      </c>
      <c r="B60" s="119"/>
      <c r="C60" s="119"/>
      <c r="D60" s="119"/>
      <c r="E60" s="119"/>
      <c r="F60" s="119"/>
      <c r="G60" s="120"/>
      <c r="H60" s="71"/>
      <c r="I60" s="72"/>
      <c r="J60" s="73"/>
      <c r="K60" s="74"/>
      <c r="L60" s="75"/>
      <c r="M60" s="76"/>
    </row>
    <row r="61" spans="1:13" ht="18.75" x14ac:dyDescent="0.3">
      <c r="A61" s="68" t="s">
        <v>45</v>
      </c>
      <c r="B61" s="119"/>
      <c r="C61" s="119"/>
      <c r="D61" s="119"/>
      <c r="E61" s="119"/>
      <c r="F61" s="119"/>
      <c r="G61" s="120"/>
      <c r="H61" s="71"/>
      <c r="I61" s="72"/>
      <c r="J61" s="73"/>
      <c r="K61" s="74"/>
      <c r="L61" s="75"/>
      <c r="M61" s="76"/>
    </row>
    <row r="62" spans="1:13" ht="18.75" x14ac:dyDescent="0.3">
      <c r="A62" s="68" t="s">
        <v>46</v>
      </c>
      <c r="B62" s="119"/>
      <c r="C62" s="119"/>
      <c r="D62" s="119"/>
      <c r="E62" s="119"/>
      <c r="F62" s="119"/>
      <c r="G62" s="120"/>
      <c r="H62" s="71"/>
      <c r="I62" s="72"/>
      <c r="J62" s="73"/>
      <c r="K62" s="74"/>
      <c r="L62" s="75"/>
      <c r="M62" s="76"/>
    </row>
    <row r="63" spans="1:13" ht="18.75" x14ac:dyDescent="0.3">
      <c r="A63" s="68" t="s">
        <v>47</v>
      </c>
      <c r="B63" s="119"/>
      <c r="C63" s="119"/>
      <c r="D63" s="119"/>
      <c r="E63" s="119"/>
      <c r="F63" s="119"/>
      <c r="G63" s="120"/>
      <c r="H63" s="71"/>
      <c r="I63" s="72"/>
      <c r="J63" s="73"/>
      <c r="K63" s="74"/>
      <c r="L63" s="75"/>
      <c r="M63" s="76"/>
    </row>
    <row r="64" spans="1:13" ht="18.75" x14ac:dyDescent="0.3">
      <c r="A64" s="68" t="s">
        <v>57</v>
      </c>
      <c r="B64" s="119"/>
      <c r="C64" s="119"/>
      <c r="D64" s="119"/>
      <c r="E64" s="119"/>
      <c r="F64" s="119"/>
      <c r="G64" s="120"/>
      <c r="H64" s="79"/>
      <c r="I64" s="72"/>
      <c r="J64" s="73"/>
      <c r="K64" s="74"/>
      <c r="L64" s="75"/>
      <c r="M64" s="76"/>
    </row>
    <row r="65" spans="1:13" ht="18.75" x14ac:dyDescent="0.3">
      <c r="A65" s="68" t="s">
        <v>58</v>
      </c>
      <c r="B65" s="119"/>
      <c r="C65" s="119"/>
      <c r="D65" s="119"/>
      <c r="E65" s="119"/>
      <c r="F65" s="119"/>
      <c r="G65" s="120"/>
      <c r="H65" s="79"/>
      <c r="I65" s="72"/>
      <c r="J65" s="73"/>
      <c r="K65" s="74"/>
      <c r="L65" s="75"/>
      <c r="M65" s="76"/>
    </row>
    <row r="66" spans="1:13" ht="18.75" x14ac:dyDescent="0.3">
      <c r="A66" s="68" t="s">
        <v>59</v>
      </c>
      <c r="B66" s="119"/>
      <c r="C66" s="119"/>
      <c r="D66" s="119"/>
      <c r="E66" s="119"/>
      <c r="F66" s="119"/>
      <c r="G66" s="120"/>
      <c r="H66" s="79"/>
      <c r="I66" s="72"/>
      <c r="J66" s="73"/>
      <c r="K66" s="74"/>
      <c r="L66" s="75"/>
      <c r="M66" s="76"/>
    </row>
    <row r="67" spans="1:13" ht="18.75" x14ac:dyDescent="0.3">
      <c r="A67" s="68" t="s">
        <v>60</v>
      </c>
      <c r="B67" s="119"/>
      <c r="C67" s="119"/>
      <c r="D67" s="119"/>
      <c r="E67" s="119"/>
      <c r="F67" s="119"/>
      <c r="G67" s="120"/>
      <c r="H67" s="93"/>
      <c r="I67" s="84"/>
      <c r="J67" s="94"/>
      <c r="K67" s="95"/>
      <c r="L67" s="96"/>
      <c r="M67" s="97"/>
    </row>
    <row r="68" spans="1:13" ht="18.75" x14ac:dyDescent="0.3">
      <c r="A68" s="128" t="s">
        <v>32</v>
      </c>
      <c r="B68" s="127"/>
      <c r="C68" s="118">
        <f>'Domain and Settings '!B8</f>
        <v>0</v>
      </c>
      <c r="D68" s="118"/>
      <c r="E68" s="118"/>
      <c r="F68" s="118"/>
      <c r="G68" s="118"/>
      <c r="H68" s="129"/>
      <c r="I68" s="130"/>
      <c r="J68" s="130"/>
      <c r="K68" s="130"/>
      <c r="L68" s="130"/>
      <c r="M68" s="131"/>
    </row>
    <row r="69" spans="1:13" ht="18.75" x14ac:dyDescent="0.3">
      <c r="A69" s="128" t="s">
        <v>53</v>
      </c>
      <c r="B69" s="127"/>
      <c r="C69" s="69">
        <f>'Domain and Settings '!C8</f>
        <v>0</v>
      </c>
      <c r="D69" s="118" t="s">
        <v>26</v>
      </c>
      <c r="E69" s="118"/>
      <c r="F69" s="127">
        <f>'Domain and Settings '!D8</f>
        <v>0</v>
      </c>
      <c r="G69" s="127"/>
      <c r="H69" s="132"/>
      <c r="I69" s="133"/>
      <c r="J69" s="133"/>
      <c r="K69" s="133"/>
      <c r="L69" s="133"/>
      <c r="M69" s="134"/>
    </row>
    <row r="70" spans="1:13" ht="18.75" x14ac:dyDescent="0.3">
      <c r="A70" s="70" t="s">
        <v>66</v>
      </c>
      <c r="B70" s="56"/>
      <c r="C70" s="81"/>
      <c r="D70" s="118">
        <f>'Domain and Settings '!E8</f>
        <v>0</v>
      </c>
      <c r="E70" s="118"/>
      <c r="F70" s="118"/>
      <c r="G70" s="118"/>
      <c r="H70" s="82"/>
      <c r="I70" s="83"/>
      <c r="J70" s="83"/>
      <c r="K70" s="83"/>
      <c r="L70" s="83"/>
      <c r="M70" s="98"/>
    </row>
    <row r="71" spans="1:13" ht="18.75" x14ac:dyDescent="0.3">
      <c r="A71" s="68" t="s">
        <v>42</v>
      </c>
      <c r="B71" s="119"/>
      <c r="C71" s="119"/>
      <c r="D71" s="119"/>
      <c r="E71" s="119"/>
      <c r="F71" s="119"/>
      <c r="G71" s="120"/>
      <c r="H71" s="87"/>
      <c r="I71" s="88"/>
      <c r="J71" s="89"/>
      <c r="K71" s="90"/>
      <c r="L71" s="91"/>
      <c r="M71" s="92"/>
    </row>
    <row r="72" spans="1:13" ht="18.75" x14ac:dyDescent="0.3">
      <c r="A72" s="68" t="s">
        <v>43</v>
      </c>
      <c r="B72" s="119"/>
      <c r="C72" s="119"/>
      <c r="D72" s="119"/>
      <c r="E72" s="119"/>
      <c r="F72" s="119"/>
      <c r="G72" s="120"/>
      <c r="H72" s="71"/>
      <c r="I72" s="72"/>
      <c r="J72" s="73"/>
      <c r="K72" s="74"/>
      <c r="L72" s="75"/>
      <c r="M72" s="76"/>
    </row>
    <row r="73" spans="1:13" ht="18.75" x14ac:dyDescent="0.3">
      <c r="A73" s="68" t="s">
        <v>44</v>
      </c>
      <c r="B73" s="119"/>
      <c r="C73" s="119"/>
      <c r="D73" s="119"/>
      <c r="E73" s="119"/>
      <c r="F73" s="119"/>
      <c r="G73" s="120"/>
      <c r="H73" s="71"/>
      <c r="I73" s="72"/>
      <c r="J73" s="73"/>
      <c r="K73" s="74"/>
      <c r="L73" s="75"/>
      <c r="M73" s="76"/>
    </row>
    <row r="74" spans="1:13" ht="18.75" x14ac:dyDescent="0.3">
      <c r="A74" s="68" t="s">
        <v>45</v>
      </c>
      <c r="B74" s="119"/>
      <c r="C74" s="119"/>
      <c r="D74" s="119"/>
      <c r="E74" s="119"/>
      <c r="F74" s="119"/>
      <c r="G74" s="120"/>
      <c r="H74" s="71"/>
      <c r="I74" s="72"/>
      <c r="J74" s="73"/>
      <c r="K74" s="74"/>
      <c r="L74" s="75"/>
      <c r="M74" s="76"/>
    </row>
    <row r="75" spans="1:13" ht="18.75" x14ac:dyDescent="0.3">
      <c r="A75" s="68" t="s">
        <v>46</v>
      </c>
      <c r="B75" s="119"/>
      <c r="C75" s="119"/>
      <c r="D75" s="119"/>
      <c r="E75" s="119"/>
      <c r="F75" s="119"/>
      <c r="G75" s="120"/>
      <c r="H75" s="71"/>
      <c r="I75" s="72"/>
      <c r="J75" s="73"/>
      <c r="K75" s="74"/>
      <c r="L75" s="75"/>
      <c r="M75" s="76"/>
    </row>
    <row r="76" spans="1:13" ht="18.75" x14ac:dyDescent="0.3">
      <c r="A76" s="68" t="s">
        <v>47</v>
      </c>
      <c r="B76" s="119"/>
      <c r="C76" s="119"/>
      <c r="D76" s="119"/>
      <c r="E76" s="119"/>
      <c r="F76" s="119"/>
      <c r="G76" s="120"/>
      <c r="H76" s="84"/>
      <c r="I76" s="84"/>
      <c r="J76" s="73"/>
      <c r="K76" s="74"/>
      <c r="L76" s="75"/>
      <c r="M76" s="76"/>
    </row>
    <row r="77" spans="1:13" ht="18.75" x14ac:dyDescent="0.3">
      <c r="A77" s="68" t="s">
        <v>57</v>
      </c>
      <c r="B77" s="119"/>
      <c r="C77" s="119"/>
      <c r="D77" s="119"/>
      <c r="E77" s="119"/>
      <c r="F77" s="119"/>
      <c r="G77" s="120"/>
      <c r="H77" s="84"/>
      <c r="I77" s="84"/>
      <c r="J77" s="73"/>
      <c r="K77" s="74"/>
      <c r="L77" s="75"/>
      <c r="M77" s="76"/>
    </row>
    <row r="78" spans="1:13" ht="18.75" x14ac:dyDescent="0.3">
      <c r="A78" s="68" t="s">
        <v>58</v>
      </c>
      <c r="B78" s="119"/>
      <c r="C78" s="119"/>
      <c r="D78" s="119"/>
      <c r="E78" s="119"/>
      <c r="F78" s="119"/>
      <c r="G78" s="119"/>
      <c r="H78" s="72"/>
      <c r="I78" s="72"/>
      <c r="J78" s="85"/>
      <c r="K78" s="74"/>
      <c r="L78" s="75"/>
      <c r="M78" s="76"/>
    </row>
    <row r="79" spans="1:13" ht="18.75" x14ac:dyDescent="0.3">
      <c r="A79" s="68" t="s">
        <v>59</v>
      </c>
      <c r="B79" s="119"/>
      <c r="C79" s="119"/>
      <c r="D79" s="119"/>
      <c r="E79" s="119"/>
      <c r="F79" s="119"/>
      <c r="G79" s="119"/>
      <c r="H79" s="72"/>
      <c r="I79" s="72"/>
      <c r="J79" s="85"/>
      <c r="K79" s="74"/>
      <c r="L79" s="75"/>
      <c r="M79" s="76"/>
    </row>
    <row r="80" spans="1:13" ht="18.75" x14ac:dyDescent="0.3">
      <c r="A80" s="68" t="s">
        <v>60</v>
      </c>
      <c r="B80" s="119"/>
      <c r="C80" s="119"/>
      <c r="D80" s="119"/>
      <c r="E80" s="119"/>
      <c r="F80" s="119"/>
      <c r="G80" s="119"/>
      <c r="H80" s="84"/>
      <c r="I80" s="84"/>
      <c r="J80" s="99"/>
      <c r="K80" s="95"/>
      <c r="L80" s="96"/>
      <c r="M80" s="97"/>
    </row>
    <row r="81" spans="1:13" ht="18.75" x14ac:dyDescent="0.3">
      <c r="A81" s="128" t="s">
        <v>61</v>
      </c>
      <c r="B81" s="127"/>
      <c r="C81" s="118">
        <f>'Domain and Settings '!B9</f>
        <v>0</v>
      </c>
      <c r="D81" s="118"/>
      <c r="E81" s="118"/>
      <c r="F81" s="118"/>
      <c r="G81" s="118"/>
      <c r="H81" s="129"/>
      <c r="I81" s="130"/>
      <c r="J81" s="130"/>
      <c r="K81" s="130"/>
      <c r="L81" s="130"/>
      <c r="M81" s="131"/>
    </row>
    <row r="82" spans="1:13" ht="18.75" x14ac:dyDescent="0.3">
      <c r="A82" s="128" t="s">
        <v>53</v>
      </c>
      <c r="B82" s="127"/>
      <c r="C82" s="69">
        <f>'Domain and Settings '!C9</f>
        <v>0</v>
      </c>
      <c r="D82" s="118" t="s">
        <v>26</v>
      </c>
      <c r="E82" s="118"/>
      <c r="F82" s="127">
        <f>'Domain and Settings '!D9</f>
        <v>0</v>
      </c>
      <c r="G82" s="127"/>
      <c r="H82" s="132"/>
      <c r="I82" s="133"/>
      <c r="J82" s="133"/>
      <c r="K82" s="133"/>
      <c r="L82" s="133"/>
      <c r="M82" s="134"/>
    </row>
    <row r="83" spans="1:13" ht="18.75" x14ac:dyDescent="0.3">
      <c r="A83" s="70" t="s">
        <v>66</v>
      </c>
      <c r="B83" s="56"/>
      <c r="C83" s="81"/>
      <c r="D83" s="118">
        <f>'Domain and Settings '!E9</f>
        <v>0</v>
      </c>
      <c r="E83" s="118"/>
      <c r="F83" s="118"/>
      <c r="G83" s="118"/>
      <c r="H83" s="82"/>
      <c r="I83" s="83"/>
      <c r="J83" s="83"/>
      <c r="K83" s="83"/>
      <c r="L83" s="83"/>
      <c r="M83" s="98"/>
    </row>
    <row r="84" spans="1:13" ht="18.75" x14ac:dyDescent="0.3">
      <c r="A84" s="68" t="s">
        <v>42</v>
      </c>
      <c r="B84" s="119"/>
      <c r="C84" s="119"/>
      <c r="D84" s="119"/>
      <c r="E84" s="119"/>
      <c r="F84" s="119"/>
      <c r="G84" s="120"/>
      <c r="H84" s="87"/>
      <c r="I84" s="88"/>
      <c r="J84" s="89"/>
      <c r="K84" s="90"/>
      <c r="L84" s="91"/>
      <c r="M84" s="92"/>
    </row>
    <row r="85" spans="1:13" ht="18.75" x14ac:dyDescent="0.3">
      <c r="A85" s="68" t="s">
        <v>43</v>
      </c>
      <c r="B85" s="119"/>
      <c r="C85" s="119"/>
      <c r="D85" s="119"/>
      <c r="E85" s="119"/>
      <c r="F85" s="119"/>
      <c r="G85" s="120"/>
      <c r="H85" s="79"/>
      <c r="I85" s="72"/>
      <c r="J85" s="73"/>
      <c r="K85" s="74"/>
      <c r="L85" s="75"/>
      <c r="M85" s="76"/>
    </row>
    <row r="86" spans="1:13" ht="18.75" x14ac:dyDescent="0.3">
      <c r="A86" s="68" t="s">
        <v>44</v>
      </c>
      <c r="B86" s="119"/>
      <c r="C86" s="119"/>
      <c r="D86" s="119"/>
      <c r="E86" s="119"/>
      <c r="F86" s="119"/>
      <c r="G86" s="120"/>
      <c r="H86" s="79"/>
      <c r="I86" s="72"/>
      <c r="J86" s="73"/>
      <c r="K86" s="74"/>
      <c r="L86" s="75"/>
      <c r="M86" s="76"/>
    </row>
    <row r="87" spans="1:13" ht="18.75" x14ac:dyDescent="0.3">
      <c r="A87" s="68" t="s">
        <v>45</v>
      </c>
      <c r="B87" s="119"/>
      <c r="C87" s="119"/>
      <c r="D87" s="119"/>
      <c r="E87" s="119"/>
      <c r="F87" s="119"/>
      <c r="G87" s="120"/>
      <c r="H87" s="79"/>
      <c r="I87" s="72"/>
      <c r="J87" s="73"/>
      <c r="K87" s="74"/>
      <c r="L87" s="75"/>
      <c r="M87" s="76"/>
    </row>
    <row r="88" spans="1:13" ht="18.75" x14ac:dyDescent="0.3">
      <c r="A88" s="68" t="s">
        <v>46</v>
      </c>
      <c r="B88" s="119"/>
      <c r="C88" s="119"/>
      <c r="D88" s="119"/>
      <c r="E88" s="119"/>
      <c r="F88" s="119"/>
      <c r="G88" s="120"/>
      <c r="H88" s="79"/>
      <c r="I88" s="72"/>
      <c r="J88" s="73"/>
      <c r="K88" s="74"/>
      <c r="L88" s="75"/>
      <c r="M88" s="76"/>
    </row>
    <row r="89" spans="1:13" ht="18.75" x14ac:dyDescent="0.3">
      <c r="A89" s="68" t="s">
        <v>47</v>
      </c>
      <c r="B89" s="119"/>
      <c r="C89" s="119"/>
      <c r="D89" s="119"/>
      <c r="E89" s="119"/>
      <c r="F89" s="119"/>
      <c r="G89" s="120"/>
      <c r="H89" s="84"/>
      <c r="I89" s="84"/>
      <c r="J89" s="73"/>
      <c r="K89" s="74"/>
      <c r="L89" s="75"/>
      <c r="M89" s="76"/>
    </row>
    <row r="90" spans="1:13" ht="18.75" x14ac:dyDescent="0.3">
      <c r="A90" s="68" t="s">
        <v>57</v>
      </c>
      <c r="B90" s="119"/>
      <c r="C90" s="119"/>
      <c r="D90" s="119"/>
      <c r="E90" s="119"/>
      <c r="F90" s="119"/>
      <c r="G90" s="120"/>
      <c r="H90" s="84"/>
      <c r="I90" s="84"/>
      <c r="J90" s="73"/>
      <c r="K90" s="74"/>
      <c r="L90" s="75"/>
      <c r="M90" s="76"/>
    </row>
    <row r="91" spans="1:13" ht="18.75" x14ac:dyDescent="0.3">
      <c r="A91" s="68" t="s">
        <v>58</v>
      </c>
      <c r="B91" s="119"/>
      <c r="C91" s="119"/>
      <c r="D91" s="119"/>
      <c r="E91" s="119"/>
      <c r="F91" s="119"/>
      <c r="G91" s="119"/>
      <c r="H91" s="72"/>
      <c r="I91" s="72"/>
      <c r="J91" s="85"/>
      <c r="K91" s="74"/>
      <c r="L91" s="75"/>
      <c r="M91" s="76"/>
    </row>
    <row r="92" spans="1:13" ht="18.75" x14ac:dyDescent="0.3">
      <c r="A92" s="68" t="s">
        <v>59</v>
      </c>
      <c r="B92" s="119"/>
      <c r="C92" s="119"/>
      <c r="D92" s="119"/>
      <c r="E92" s="119"/>
      <c r="F92" s="119"/>
      <c r="G92" s="119"/>
      <c r="H92" s="72"/>
      <c r="I92" s="72"/>
      <c r="J92" s="85"/>
      <c r="K92" s="74"/>
      <c r="L92" s="75"/>
      <c r="M92" s="76"/>
    </row>
    <row r="93" spans="1:13" ht="18.75" x14ac:dyDescent="0.3">
      <c r="A93" s="68" t="s">
        <v>60</v>
      </c>
      <c r="B93" s="119"/>
      <c r="C93" s="119"/>
      <c r="D93" s="119"/>
      <c r="E93" s="119"/>
      <c r="F93" s="119"/>
      <c r="G93" s="119"/>
      <c r="H93" s="84"/>
      <c r="I93" s="84"/>
      <c r="J93" s="99"/>
      <c r="K93" s="95"/>
      <c r="L93" s="96"/>
      <c r="M93" s="97"/>
    </row>
    <row r="94" spans="1:13" ht="18.75" x14ac:dyDescent="0.3">
      <c r="A94" s="128" t="s">
        <v>62</v>
      </c>
      <c r="B94" s="127"/>
      <c r="C94" s="118">
        <f>'Domain and Settings '!B10</f>
        <v>0</v>
      </c>
      <c r="D94" s="118"/>
      <c r="E94" s="118"/>
      <c r="F94" s="118"/>
      <c r="G94" s="118"/>
      <c r="H94" s="129"/>
      <c r="I94" s="130"/>
      <c r="J94" s="130"/>
      <c r="K94" s="130"/>
      <c r="L94" s="130"/>
      <c r="M94" s="131"/>
    </row>
    <row r="95" spans="1:13" ht="18.75" x14ac:dyDescent="0.3">
      <c r="A95" s="128" t="s">
        <v>53</v>
      </c>
      <c r="B95" s="127"/>
      <c r="C95" s="69">
        <f>'Domain and Settings '!C10</f>
        <v>0</v>
      </c>
      <c r="D95" s="118" t="s">
        <v>26</v>
      </c>
      <c r="E95" s="118"/>
      <c r="F95" s="127">
        <f>'Domain and Settings '!D10</f>
        <v>0</v>
      </c>
      <c r="G95" s="127"/>
      <c r="H95" s="132"/>
      <c r="I95" s="133"/>
      <c r="J95" s="133"/>
      <c r="K95" s="133"/>
      <c r="L95" s="133"/>
      <c r="M95" s="134"/>
    </row>
    <row r="96" spans="1:13" ht="18.75" x14ac:dyDescent="0.3">
      <c r="A96" s="70" t="s">
        <v>66</v>
      </c>
      <c r="B96" s="56"/>
      <c r="C96" s="81"/>
      <c r="D96" s="118">
        <f>'Domain and Settings '!E10</f>
        <v>0</v>
      </c>
      <c r="E96" s="118"/>
      <c r="F96" s="118"/>
      <c r="G96" s="118"/>
      <c r="H96" s="82"/>
      <c r="I96" s="83"/>
      <c r="J96" s="83"/>
      <c r="K96" s="83"/>
      <c r="L96" s="83"/>
      <c r="M96" s="98"/>
    </row>
    <row r="97" spans="1:13" ht="18.75" x14ac:dyDescent="0.3">
      <c r="A97" s="68" t="s">
        <v>42</v>
      </c>
      <c r="B97" s="119"/>
      <c r="C97" s="119"/>
      <c r="D97" s="119"/>
      <c r="E97" s="119"/>
      <c r="F97" s="119"/>
      <c r="G97" s="120"/>
      <c r="H97" s="87"/>
      <c r="I97" s="88"/>
      <c r="J97" s="89"/>
      <c r="K97" s="90"/>
      <c r="L97" s="91"/>
      <c r="M97" s="92"/>
    </row>
    <row r="98" spans="1:13" ht="18.75" x14ac:dyDescent="0.3">
      <c r="A98" s="68" t="s">
        <v>43</v>
      </c>
      <c r="B98" s="119"/>
      <c r="C98" s="119"/>
      <c r="D98" s="119"/>
      <c r="E98" s="119"/>
      <c r="F98" s="119"/>
      <c r="G98" s="120"/>
      <c r="H98" s="79"/>
      <c r="I98" s="72"/>
      <c r="J98" s="73"/>
      <c r="K98" s="74"/>
      <c r="L98" s="75"/>
      <c r="M98" s="76"/>
    </row>
    <row r="99" spans="1:13" ht="18.75" x14ac:dyDescent="0.3">
      <c r="A99" s="68" t="s">
        <v>44</v>
      </c>
      <c r="B99" s="119"/>
      <c r="C99" s="119"/>
      <c r="D99" s="119"/>
      <c r="E99" s="119"/>
      <c r="F99" s="119"/>
      <c r="G99" s="120"/>
      <c r="H99" s="79"/>
      <c r="I99" s="72"/>
      <c r="J99" s="73"/>
      <c r="K99" s="74"/>
      <c r="L99" s="75"/>
      <c r="M99" s="76"/>
    </row>
    <row r="100" spans="1:13" ht="18.75" x14ac:dyDescent="0.3">
      <c r="A100" s="68" t="s">
        <v>45</v>
      </c>
      <c r="B100" s="119"/>
      <c r="C100" s="119"/>
      <c r="D100" s="119"/>
      <c r="E100" s="119"/>
      <c r="F100" s="119"/>
      <c r="G100" s="120"/>
      <c r="H100" s="79"/>
      <c r="I100" s="72"/>
      <c r="J100" s="73"/>
      <c r="K100" s="74"/>
      <c r="L100" s="75"/>
      <c r="M100" s="76"/>
    </row>
    <row r="101" spans="1:13" ht="18.75" x14ac:dyDescent="0.3">
      <c r="A101" s="68" t="s">
        <v>46</v>
      </c>
      <c r="B101" s="119"/>
      <c r="C101" s="119"/>
      <c r="D101" s="119"/>
      <c r="E101" s="119"/>
      <c r="F101" s="119"/>
      <c r="G101" s="120"/>
      <c r="H101" s="79"/>
      <c r="I101" s="72"/>
      <c r="J101" s="73"/>
      <c r="K101" s="74"/>
      <c r="L101" s="75"/>
      <c r="M101" s="76"/>
    </row>
    <row r="102" spans="1:13" ht="18.75" x14ac:dyDescent="0.3">
      <c r="A102" s="68" t="s">
        <v>47</v>
      </c>
      <c r="B102" s="119"/>
      <c r="C102" s="119"/>
      <c r="D102" s="119"/>
      <c r="E102" s="119"/>
      <c r="F102" s="119"/>
      <c r="G102" s="120"/>
      <c r="H102" s="84"/>
      <c r="I102" s="84"/>
      <c r="J102" s="73"/>
      <c r="K102" s="74"/>
      <c r="L102" s="75"/>
      <c r="M102" s="76"/>
    </row>
    <row r="103" spans="1:13" ht="18.75" x14ac:dyDescent="0.3">
      <c r="A103" s="68" t="s">
        <v>57</v>
      </c>
      <c r="B103" s="119"/>
      <c r="C103" s="119"/>
      <c r="D103" s="119"/>
      <c r="E103" s="119"/>
      <c r="F103" s="119"/>
      <c r="G103" s="120"/>
      <c r="H103" s="84"/>
      <c r="I103" s="84"/>
      <c r="J103" s="73"/>
      <c r="K103" s="74"/>
      <c r="L103" s="75"/>
      <c r="M103" s="76"/>
    </row>
    <row r="104" spans="1:13" ht="18.75" x14ac:dyDescent="0.3">
      <c r="A104" s="68" t="s">
        <v>58</v>
      </c>
      <c r="B104" s="119"/>
      <c r="C104" s="119"/>
      <c r="D104" s="119"/>
      <c r="E104" s="119"/>
      <c r="F104" s="119"/>
      <c r="G104" s="119"/>
      <c r="H104" s="72"/>
      <c r="I104" s="72"/>
      <c r="J104" s="85"/>
      <c r="K104" s="74"/>
      <c r="L104" s="75"/>
      <c r="M104" s="76"/>
    </row>
    <row r="105" spans="1:13" ht="18.75" x14ac:dyDescent="0.3">
      <c r="A105" s="68" t="s">
        <v>59</v>
      </c>
      <c r="B105" s="119"/>
      <c r="C105" s="119"/>
      <c r="D105" s="119"/>
      <c r="E105" s="119"/>
      <c r="F105" s="119"/>
      <c r="G105" s="119"/>
      <c r="H105" s="72"/>
      <c r="I105" s="72"/>
      <c r="J105" s="85"/>
      <c r="K105" s="74"/>
      <c r="L105" s="75"/>
      <c r="M105" s="76"/>
    </row>
    <row r="106" spans="1:13" ht="18.75" x14ac:dyDescent="0.3">
      <c r="A106" s="68" t="s">
        <v>60</v>
      </c>
      <c r="B106" s="119"/>
      <c r="C106" s="119"/>
      <c r="D106" s="119"/>
      <c r="E106" s="119"/>
      <c r="F106" s="119"/>
      <c r="G106" s="119"/>
      <c r="H106" s="72"/>
      <c r="I106" s="72"/>
      <c r="J106" s="85"/>
      <c r="K106" s="74"/>
      <c r="L106" s="75"/>
      <c r="M106" s="76"/>
    </row>
  </sheetData>
  <sheetProtection sheet="1" selectLockedCells="1"/>
  <mergeCells count="137">
    <mergeCell ref="B104:G104"/>
    <mergeCell ref="B105:G105"/>
    <mergeCell ref="B106:G106"/>
    <mergeCell ref="B99:G99"/>
    <mergeCell ref="B100:G100"/>
    <mergeCell ref="B101:G101"/>
    <mergeCell ref="B102:G102"/>
    <mergeCell ref="B103:G103"/>
    <mergeCell ref="C94:G94"/>
    <mergeCell ref="H94:M95"/>
    <mergeCell ref="F95:G95"/>
    <mergeCell ref="B97:G97"/>
    <mergeCell ref="B98:G98"/>
    <mergeCell ref="B89:G89"/>
    <mergeCell ref="B90:G90"/>
    <mergeCell ref="B91:G91"/>
    <mergeCell ref="B92:G92"/>
    <mergeCell ref="B93:G93"/>
    <mergeCell ref="D96:G96"/>
    <mergeCell ref="A94:B94"/>
    <mergeCell ref="A95:B95"/>
    <mergeCell ref="D95:E95"/>
    <mergeCell ref="B84:G84"/>
    <mergeCell ref="B85:G85"/>
    <mergeCell ref="B86:G86"/>
    <mergeCell ref="B87:G87"/>
    <mergeCell ref="B88:G88"/>
    <mergeCell ref="B80:G80"/>
    <mergeCell ref="C81:G81"/>
    <mergeCell ref="H81:M82"/>
    <mergeCell ref="F82:G82"/>
    <mergeCell ref="A81:B81"/>
    <mergeCell ref="A82:B82"/>
    <mergeCell ref="D82:E82"/>
    <mergeCell ref="B77:G77"/>
    <mergeCell ref="B78:G78"/>
    <mergeCell ref="B79:G79"/>
    <mergeCell ref="B48:G48"/>
    <mergeCell ref="B49:G49"/>
    <mergeCell ref="B50:G50"/>
    <mergeCell ref="B58:G58"/>
    <mergeCell ref="C68:G68"/>
    <mergeCell ref="F56:G56"/>
    <mergeCell ref="F69:G69"/>
    <mergeCell ref="B51:G51"/>
    <mergeCell ref="B52:G52"/>
    <mergeCell ref="B53:G53"/>
    <mergeCell ref="B54:G54"/>
    <mergeCell ref="B64:G64"/>
    <mergeCell ref="B65:G65"/>
    <mergeCell ref="A69:B69"/>
    <mergeCell ref="B63:G63"/>
    <mergeCell ref="B71:G71"/>
    <mergeCell ref="B27:G27"/>
    <mergeCell ref="B28:G28"/>
    <mergeCell ref="B38:G38"/>
    <mergeCell ref="B39:G39"/>
    <mergeCell ref="B40:G40"/>
    <mergeCell ref="D69:E69"/>
    <mergeCell ref="B73:G73"/>
    <mergeCell ref="B72:G72"/>
    <mergeCell ref="B45:G45"/>
    <mergeCell ref="B47:G47"/>
    <mergeCell ref="B66:G66"/>
    <mergeCell ref="B67:G67"/>
    <mergeCell ref="H3:M4"/>
    <mergeCell ref="B6:G6"/>
    <mergeCell ref="B7:G7"/>
    <mergeCell ref="B10:G10"/>
    <mergeCell ref="B11:G11"/>
    <mergeCell ref="C3:G3"/>
    <mergeCell ref="H68:M69"/>
    <mergeCell ref="H55:M56"/>
    <mergeCell ref="H42:M43"/>
    <mergeCell ref="H29:M30"/>
    <mergeCell ref="H16:M17"/>
    <mergeCell ref="C42:G42"/>
    <mergeCell ref="C55:G55"/>
    <mergeCell ref="F43:G43"/>
    <mergeCell ref="B33:G33"/>
    <mergeCell ref="B35:G35"/>
    <mergeCell ref="B41:G41"/>
    <mergeCell ref="A42:B42"/>
    <mergeCell ref="A43:B43"/>
    <mergeCell ref="D43:E43"/>
    <mergeCell ref="A55:B55"/>
    <mergeCell ref="A56:B56"/>
    <mergeCell ref="D56:E56"/>
    <mergeCell ref="A68:B68"/>
    <mergeCell ref="A2:G2"/>
    <mergeCell ref="A1:G1"/>
    <mergeCell ref="B36:G36"/>
    <mergeCell ref="B37:G37"/>
    <mergeCell ref="B19:G19"/>
    <mergeCell ref="F4:G4"/>
    <mergeCell ref="C16:G16"/>
    <mergeCell ref="F17:G17"/>
    <mergeCell ref="B20:G20"/>
    <mergeCell ref="B21:G21"/>
    <mergeCell ref="B24:G24"/>
    <mergeCell ref="B32:G32"/>
    <mergeCell ref="F30:G30"/>
    <mergeCell ref="C29:G29"/>
    <mergeCell ref="B12:G12"/>
    <mergeCell ref="A4:B4"/>
    <mergeCell ref="D4:E4"/>
    <mergeCell ref="A17:B17"/>
    <mergeCell ref="A16:B16"/>
    <mergeCell ref="A3:B3"/>
    <mergeCell ref="A29:B29"/>
    <mergeCell ref="A30:B30"/>
    <mergeCell ref="D30:E30"/>
    <mergeCell ref="B13:G13"/>
    <mergeCell ref="D5:G5"/>
    <mergeCell ref="D18:G18"/>
    <mergeCell ref="D31:G31"/>
    <mergeCell ref="D44:G44"/>
    <mergeCell ref="D57:G57"/>
    <mergeCell ref="D70:G70"/>
    <mergeCell ref="D83:G83"/>
    <mergeCell ref="B15:G15"/>
    <mergeCell ref="B14:G14"/>
    <mergeCell ref="B25:G25"/>
    <mergeCell ref="B26:G26"/>
    <mergeCell ref="B74:G74"/>
    <mergeCell ref="B75:G75"/>
    <mergeCell ref="B76:G76"/>
    <mergeCell ref="B8:G8"/>
    <mergeCell ref="B9:G9"/>
    <mergeCell ref="B22:G22"/>
    <mergeCell ref="B23:G23"/>
    <mergeCell ref="B34:G34"/>
    <mergeCell ref="B46:G46"/>
    <mergeCell ref="B59:G59"/>
    <mergeCell ref="B60:G60"/>
    <mergeCell ref="B61:G61"/>
    <mergeCell ref="B62:G62"/>
  </mergeCells>
  <conditionalFormatting sqref="K6:L11 K19:L24 K32:L37 K45:L50 K58:L63 K71:L76">
    <cfRule type="expression" dxfId="157" priority="159">
      <formula>$I6="SRE"</formula>
    </cfRule>
  </conditionalFormatting>
  <conditionalFormatting sqref="J6:K11 J19:K24 J32:K37 J45:K50 J58:K63 J71:K76">
    <cfRule type="expression" dxfId="156" priority="158">
      <formula>$I6="Org"</formula>
    </cfRule>
  </conditionalFormatting>
  <conditionalFormatting sqref="J6:J11 L6:L11 J19:J24 L19:L24 L32:L37 J32:J37 J45:J50 L45:L50 L58:L63 J58:J63 J71:J76 L71:L76">
    <cfRule type="expression" dxfId="155" priority="157">
      <formula>$I6="Event"</formula>
    </cfRule>
  </conditionalFormatting>
  <conditionalFormatting sqref="B6:G11">
    <cfRule type="expression" dxfId="154" priority="153">
      <formula>$H6="Required"</formula>
    </cfRule>
  </conditionalFormatting>
  <conditionalFormatting sqref="B32:G37 B19:G24">
    <cfRule type="expression" dxfId="153" priority="152">
      <formula>$H19="Required"</formula>
    </cfRule>
  </conditionalFormatting>
  <conditionalFormatting sqref="B71:G76 B58:G63 B45:G50">
    <cfRule type="expression" dxfId="152" priority="151">
      <formula>$H45="Required"</formula>
    </cfRule>
  </conditionalFormatting>
  <conditionalFormatting sqref="K12:L12">
    <cfRule type="expression" dxfId="151" priority="149">
      <formula>$I12="SRE"</formula>
    </cfRule>
  </conditionalFormatting>
  <conditionalFormatting sqref="J12:K12">
    <cfRule type="expression" dxfId="150" priority="148">
      <formula>$I12="Org"</formula>
    </cfRule>
  </conditionalFormatting>
  <conditionalFormatting sqref="J12 L12">
    <cfRule type="expression" dxfId="149" priority="147">
      <formula>$I12="Event"</formula>
    </cfRule>
  </conditionalFormatting>
  <conditionalFormatting sqref="B12:G12">
    <cfRule type="expression" dxfId="148" priority="146">
      <formula>$H12="Required"</formula>
    </cfRule>
  </conditionalFormatting>
  <conditionalFormatting sqref="K13:L13">
    <cfRule type="expression" dxfId="147" priority="145">
      <formula>$I13="SRE"</formula>
    </cfRule>
  </conditionalFormatting>
  <conditionalFormatting sqref="J13:K13">
    <cfRule type="expression" dxfId="146" priority="144">
      <formula>$I13="Org"</formula>
    </cfRule>
  </conditionalFormatting>
  <conditionalFormatting sqref="J13 L13">
    <cfRule type="expression" dxfId="145" priority="143">
      <formula>$I13="Event"</formula>
    </cfRule>
  </conditionalFormatting>
  <conditionalFormatting sqref="B13:G13">
    <cfRule type="expression" dxfId="144" priority="142">
      <formula>$H13="Required"</formula>
    </cfRule>
  </conditionalFormatting>
  <conditionalFormatting sqref="K15:L15">
    <cfRule type="expression" dxfId="143" priority="141">
      <formula>$I15="SRE"</formula>
    </cfRule>
  </conditionalFormatting>
  <conditionalFormatting sqref="J15:K15">
    <cfRule type="expression" dxfId="142" priority="140">
      <formula>$I15="Org"</formula>
    </cfRule>
  </conditionalFormatting>
  <conditionalFormatting sqref="J15 L15">
    <cfRule type="expression" dxfId="141" priority="139">
      <formula>$I15="Event"</formula>
    </cfRule>
  </conditionalFormatting>
  <conditionalFormatting sqref="B15:G15">
    <cfRule type="expression" dxfId="140" priority="138">
      <formula>$H15="Required"</formula>
    </cfRule>
  </conditionalFormatting>
  <conditionalFormatting sqref="K14:L14">
    <cfRule type="expression" dxfId="139" priority="137">
      <formula>$I14="SRE"</formula>
    </cfRule>
  </conditionalFormatting>
  <conditionalFormatting sqref="J14:K14">
    <cfRule type="expression" dxfId="138" priority="136">
      <formula>$I14="Org"</formula>
    </cfRule>
  </conditionalFormatting>
  <conditionalFormatting sqref="J14 L14">
    <cfRule type="expression" dxfId="137" priority="135">
      <formula>$I14="Event"</formula>
    </cfRule>
  </conditionalFormatting>
  <conditionalFormatting sqref="B14:G14">
    <cfRule type="expression" dxfId="136" priority="134">
      <formula>$H14="Required"</formula>
    </cfRule>
  </conditionalFormatting>
  <conditionalFormatting sqref="K25:L25">
    <cfRule type="expression" dxfId="135" priority="133">
      <formula>$I25="SRE"</formula>
    </cfRule>
  </conditionalFormatting>
  <conditionalFormatting sqref="J25:K25">
    <cfRule type="expression" dxfId="134" priority="132">
      <formula>$I25="Org"</formula>
    </cfRule>
  </conditionalFormatting>
  <conditionalFormatting sqref="J25 L25">
    <cfRule type="expression" dxfId="133" priority="131">
      <formula>$I25="Event"</formula>
    </cfRule>
  </conditionalFormatting>
  <conditionalFormatting sqref="B25:G25">
    <cfRule type="expression" dxfId="132" priority="130">
      <formula>$H25="Required"</formula>
    </cfRule>
  </conditionalFormatting>
  <conditionalFormatting sqref="K26:L26">
    <cfRule type="expression" dxfId="131" priority="129">
      <formula>$I26="SRE"</formula>
    </cfRule>
  </conditionalFormatting>
  <conditionalFormatting sqref="J26:K26">
    <cfRule type="expression" dxfId="130" priority="128">
      <formula>$I26="Org"</formula>
    </cfRule>
  </conditionalFormatting>
  <conditionalFormatting sqref="J26 L26">
    <cfRule type="expression" dxfId="129" priority="127">
      <formula>$I26="Event"</formula>
    </cfRule>
  </conditionalFormatting>
  <conditionalFormatting sqref="B26:G26">
    <cfRule type="expression" dxfId="128" priority="126">
      <formula>$H26="Required"</formula>
    </cfRule>
  </conditionalFormatting>
  <conditionalFormatting sqref="K27:L27">
    <cfRule type="expression" dxfId="127" priority="125">
      <formula>$I27="SRE"</formula>
    </cfRule>
  </conditionalFormatting>
  <conditionalFormatting sqref="J27:K27">
    <cfRule type="expression" dxfId="126" priority="124">
      <formula>$I27="Org"</formula>
    </cfRule>
  </conditionalFormatting>
  <conditionalFormatting sqref="J27 L27">
    <cfRule type="expression" dxfId="125" priority="123">
      <formula>$I27="Event"</formula>
    </cfRule>
  </conditionalFormatting>
  <conditionalFormatting sqref="B27:G27">
    <cfRule type="expression" dxfId="124" priority="122">
      <formula>$H27="Required"</formula>
    </cfRule>
  </conditionalFormatting>
  <conditionalFormatting sqref="K28:L28">
    <cfRule type="expression" dxfId="123" priority="121">
      <formula>$I28="SRE"</formula>
    </cfRule>
  </conditionalFormatting>
  <conditionalFormatting sqref="J28:K28">
    <cfRule type="expression" dxfId="122" priority="120">
      <formula>$I28="Org"</formula>
    </cfRule>
  </conditionalFormatting>
  <conditionalFormatting sqref="J28 L28">
    <cfRule type="expression" dxfId="121" priority="119">
      <formula>$I28="Event"</formula>
    </cfRule>
  </conditionalFormatting>
  <conditionalFormatting sqref="B28:G28">
    <cfRule type="expression" dxfId="120" priority="118">
      <formula>$H28="Required"</formula>
    </cfRule>
  </conditionalFormatting>
  <conditionalFormatting sqref="K38:L38">
    <cfRule type="expression" dxfId="119" priority="117">
      <formula>$I38="SRE"</formula>
    </cfRule>
  </conditionalFormatting>
  <conditionalFormatting sqref="J38:K38">
    <cfRule type="expression" dxfId="118" priority="116">
      <formula>$I38="Org"</formula>
    </cfRule>
  </conditionalFormatting>
  <conditionalFormatting sqref="L38 J38">
    <cfRule type="expression" dxfId="117" priority="115">
      <formula>$I38="Event"</formula>
    </cfRule>
  </conditionalFormatting>
  <conditionalFormatting sqref="B38:G38">
    <cfRule type="expression" dxfId="116" priority="114">
      <formula>$H38="Required"</formula>
    </cfRule>
  </conditionalFormatting>
  <conditionalFormatting sqref="K39:L39">
    <cfRule type="expression" dxfId="115" priority="113">
      <formula>$I39="SRE"</formula>
    </cfRule>
  </conditionalFormatting>
  <conditionalFormatting sqref="J39:K39">
    <cfRule type="expression" dxfId="114" priority="112">
      <formula>$I39="Org"</formula>
    </cfRule>
  </conditionalFormatting>
  <conditionalFormatting sqref="L39 J39">
    <cfRule type="expression" dxfId="113" priority="111">
      <formula>$I39="Event"</formula>
    </cfRule>
  </conditionalFormatting>
  <conditionalFormatting sqref="B39:G39">
    <cfRule type="expression" dxfId="112" priority="110">
      <formula>$H39="Required"</formula>
    </cfRule>
  </conditionalFormatting>
  <conditionalFormatting sqref="K40:L40">
    <cfRule type="expression" dxfId="111" priority="109">
      <formula>$I40="SRE"</formula>
    </cfRule>
  </conditionalFormatting>
  <conditionalFormatting sqref="J40:K40">
    <cfRule type="expression" dxfId="110" priority="108">
      <formula>$I40="Org"</formula>
    </cfRule>
  </conditionalFormatting>
  <conditionalFormatting sqref="L40 J40">
    <cfRule type="expression" dxfId="109" priority="107">
      <formula>$I40="Event"</formula>
    </cfRule>
  </conditionalFormatting>
  <conditionalFormatting sqref="B40:G40">
    <cfRule type="expression" dxfId="108" priority="106">
      <formula>$H40="Required"</formula>
    </cfRule>
  </conditionalFormatting>
  <conditionalFormatting sqref="K41:L41">
    <cfRule type="expression" dxfId="107" priority="105">
      <formula>$I41="SRE"</formula>
    </cfRule>
  </conditionalFormatting>
  <conditionalFormatting sqref="J41:K41">
    <cfRule type="expression" dxfId="106" priority="104">
      <formula>$I41="Org"</formula>
    </cfRule>
  </conditionalFormatting>
  <conditionalFormatting sqref="L41 J41">
    <cfRule type="expression" dxfId="105" priority="103">
      <formula>$I41="Event"</formula>
    </cfRule>
  </conditionalFormatting>
  <conditionalFormatting sqref="B41:G41">
    <cfRule type="expression" dxfId="104" priority="102">
      <formula>$H41="Required"</formula>
    </cfRule>
  </conditionalFormatting>
  <conditionalFormatting sqref="K51:L51">
    <cfRule type="expression" dxfId="103" priority="101">
      <formula>$I51="SRE"</formula>
    </cfRule>
  </conditionalFormatting>
  <conditionalFormatting sqref="J51:K51">
    <cfRule type="expression" dxfId="102" priority="100">
      <formula>$I51="Org"</formula>
    </cfRule>
  </conditionalFormatting>
  <conditionalFormatting sqref="J51 L51">
    <cfRule type="expression" dxfId="101" priority="99">
      <formula>$I51="Event"</formula>
    </cfRule>
  </conditionalFormatting>
  <conditionalFormatting sqref="B51:G51">
    <cfRule type="expression" dxfId="100" priority="98">
      <formula>$H51="Required"</formula>
    </cfRule>
  </conditionalFormatting>
  <conditionalFormatting sqref="K52:L52">
    <cfRule type="expression" dxfId="99" priority="97">
      <formula>$I52="SRE"</formula>
    </cfRule>
  </conditionalFormatting>
  <conditionalFormatting sqref="J52:K52">
    <cfRule type="expression" dxfId="98" priority="96">
      <formula>$I52="Org"</formula>
    </cfRule>
  </conditionalFormatting>
  <conditionalFormatting sqref="J52 L52">
    <cfRule type="expression" dxfId="97" priority="95">
      <formula>$I52="Event"</formula>
    </cfRule>
  </conditionalFormatting>
  <conditionalFormatting sqref="B52:G52">
    <cfRule type="expression" dxfId="96" priority="94">
      <formula>$H52="Required"</formula>
    </cfRule>
  </conditionalFormatting>
  <conditionalFormatting sqref="K53:L53">
    <cfRule type="expression" dxfId="95" priority="93">
      <formula>$I53="SRE"</formula>
    </cfRule>
  </conditionalFormatting>
  <conditionalFormatting sqref="J53:K53">
    <cfRule type="expression" dxfId="94" priority="92">
      <formula>$I53="Org"</formula>
    </cfRule>
  </conditionalFormatting>
  <conditionalFormatting sqref="J53 L53">
    <cfRule type="expression" dxfId="93" priority="91">
      <formula>$I53="Event"</formula>
    </cfRule>
  </conditionalFormatting>
  <conditionalFormatting sqref="B53:G53">
    <cfRule type="expression" dxfId="92" priority="90">
      <formula>$H53="Required"</formula>
    </cfRule>
  </conditionalFormatting>
  <conditionalFormatting sqref="K54:L54">
    <cfRule type="expression" dxfId="91" priority="89">
      <formula>$I54="SRE"</formula>
    </cfRule>
  </conditionalFormatting>
  <conditionalFormatting sqref="J54:K54">
    <cfRule type="expression" dxfId="90" priority="88">
      <formula>$I54="Org"</formula>
    </cfRule>
  </conditionalFormatting>
  <conditionalFormatting sqref="J54 L54">
    <cfRule type="expression" dxfId="89" priority="87">
      <formula>$I54="Event"</formula>
    </cfRule>
  </conditionalFormatting>
  <conditionalFormatting sqref="B54:G54">
    <cfRule type="expression" dxfId="88" priority="86">
      <formula>$H54="Required"</formula>
    </cfRule>
  </conditionalFormatting>
  <conditionalFormatting sqref="K64:L64">
    <cfRule type="expression" dxfId="87" priority="85">
      <formula>$I64="SRE"</formula>
    </cfRule>
  </conditionalFormatting>
  <conditionalFormatting sqref="J64:K64">
    <cfRule type="expression" dxfId="86" priority="84">
      <formula>$I64="Org"</formula>
    </cfRule>
  </conditionalFormatting>
  <conditionalFormatting sqref="L64 J64">
    <cfRule type="expression" dxfId="85" priority="83">
      <formula>$I64="Event"</formula>
    </cfRule>
  </conditionalFormatting>
  <conditionalFormatting sqref="B64:G64">
    <cfRule type="expression" dxfId="84" priority="82">
      <formula>$H64="Required"</formula>
    </cfRule>
  </conditionalFormatting>
  <conditionalFormatting sqref="K65:L65">
    <cfRule type="expression" dxfId="83" priority="81">
      <formula>$I65="SRE"</formula>
    </cfRule>
  </conditionalFormatting>
  <conditionalFormatting sqref="J65:K65">
    <cfRule type="expression" dxfId="82" priority="80">
      <formula>$I65="Org"</formula>
    </cfRule>
  </conditionalFormatting>
  <conditionalFormatting sqref="L65 J65">
    <cfRule type="expression" dxfId="81" priority="79">
      <formula>$I65="Event"</formula>
    </cfRule>
  </conditionalFormatting>
  <conditionalFormatting sqref="B65:G65">
    <cfRule type="expression" dxfId="80" priority="78">
      <formula>$H65="Required"</formula>
    </cfRule>
  </conditionalFormatting>
  <conditionalFormatting sqref="K66:L66">
    <cfRule type="expression" dxfId="79" priority="77">
      <formula>$I66="SRE"</formula>
    </cfRule>
  </conditionalFormatting>
  <conditionalFormatting sqref="J66:K66">
    <cfRule type="expression" dxfId="78" priority="76">
      <formula>$I66="Org"</formula>
    </cfRule>
  </conditionalFormatting>
  <conditionalFormatting sqref="L66 J66">
    <cfRule type="expression" dxfId="77" priority="75">
      <formula>$I66="Event"</formula>
    </cfRule>
  </conditionalFormatting>
  <conditionalFormatting sqref="B66:G66">
    <cfRule type="expression" dxfId="76" priority="74">
      <formula>$H66="Required"</formula>
    </cfRule>
  </conditionalFormatting>
  <conditionalFormatting sqref="K67:L67">
    <cfRule type="expression" dxfId="75" priority="73">
      <formula>$I67="SRE"</formula>
    </cfRule>
  </conditionalFormatting>
  <conditionalFormatting sqref="J67:K67">
    <cfRule type="expression" dxfId="74" priority="72">
      <formula>$I67="Org"</formula>
    </cfRule>
  </conditionalFormatting>
  <conditionalFormatting sqref="L67 J67">
    <cfRule type="expression" dxfId="73" priority="71">
      <formula>$I67="Event"</formula>
    </cfRule>
  </conditionalFormatting>
  <conditionalFormatting sqref="B67:G67">
    <cfRule type="expression" dxfId="72" priority="70">
      <formula>$H67="Required"</formula>
    </cfRule>
  </conditionalFormatting>
  <conditionalFormatting sqref="K77:L77">
    <cfRule type="expression" dxfId="71" priority="69">
      <formula>$I77="SRE"</formula>
    </cfRule>
  </conditionalFormatting>
  <conditionalFormatting sqref="J77:K77">
    <cfRule type="expression" dxfId="70" priority="68">
      <formula>$I77="Org"</formula>
    </cfRule>
  </conditionalFormatting>
  <conditionalFormatting sqref="J77 L77">
    <cfRule type="expression" dxfId="69" priority="67">
      <formula>$I77="Event"</formula>
    </cfRule>
  </conditionalFormatting>
  <conditionalFormatting sqref="B77:G77">
    <cfRule type="expression" dxfId="68" priority="66">
      <formula>$H77="Required"</formula>
    </cfRule>
  </conditionalFormatting>
  <conditionalFormatting sqref="K78:L78">
    <cfRule type="expression" dxfId="67" priority="65">
      <formula>$I78="SRE"</formula>
    </cfRule>
  </conditionalFormatting>
  <conditionalFormatting sqref="J78:K78">
    <cfRule type="expression" dxfId="66" priority="64">
      <formula>$I78="Org"</formula>
    </cfRule>
  </conditionalFormatting>
  <conditionalFormatting sqref="J78 L78">
    <cfRule type="expression" dxfId="65" priority="63">
      <formula>$I78="Event"</formula>
    </cfRule>
  </conditionalFormatting>
  <conditionalFormatting sqref="B78:G78">
    <cfRule type="expression" dxfId="64" priority="62">
      <formula>$H78="Required"</formula>
    </cfRule>
  </conditionalFormatting>
  <conditionalFormatting sqref="K106:L106">
    <cfRule type="expression" dxfId="63" priority="13">
      <formula>$I106="SRE"</formula>
    </cfRule>
  </conditionalFormatting>
  <conditionalFormatting sqref="J106:K106">
    <cfRule type="expression" dxfId="62" priority="12">
      <formula>$I106="Org"</formula>
    </cfRule>
  </conditionalFormatting>
  <conditionalFormatting sqref="J106 L106">
    <cfRule type="expression" dxfId="61" priority="11">
      <formula>$I106="Event"</formula>
    </cfRule>
  </conditionalFormatting>
  <conditionalFormatting sqref="B106:G106">
    <cfRule type="expression" dxfId="60" priority="10">
      <formula>$H106="Required"</formula>
    </cfRule>
  </conditionalFormatting>
  <conditionalFormatting sqref="K79:L79">
    <cfRule type="expression" dxfId="59" priority="57">
      <formula>$I79="SRE"</formula>
    </cfRule>
  </conditionalFormatting>
  <conditionalFormatting sqref="J79:K79">
    <cfRule type="expression" dxfId="58" priority="56">
      <formula>$I79="Org"</formula>
    </cfRule>
  </conditionalFormatting>
  <conditionalFormatting sqref="J79 L79">
    <cfRule type="expression" dxfId="57" priority="55">
      <formula>$I79="Event"</formula>
    </cfRule>
  </conditionalFormatting>
  <conditionalFormatting sqref="B79:G79">
    <cfRule type="expression" dxfId="56" priority="54">
      <formula>$H79="Required"</formula>
    </cfRule>
  </conditionalFormatting>
  <conditionalFormatting sqref="K80:L80">
    <cfRule type="expression" dxfId="55" priority="53">
      <formula>$I80="SRE"</formula>
    </cfRule>
  </conditionalFormatting>
  <conditionalFormatting sqref="J80:K80">
    <cfRule type="expression" dxfId="54" priority="52">
      <formula>$I80="Org"</formula>
    </cfRule>
  </conditionalFormatting>
  <conditionalFormatting sqref="J80 L80">
    <cfRule type="expression" dxfId="53" priority="51">
      <formula>$I80="Event"</formula>
    </cfRule>
  </conditionalFormatting>
  <conditionalFormatting sqref="B80:G80">
    <cfRule type="expression" dxfId="52" priority="50">
      <formula>$H80="Required"</formula>
    </cfRule>
  </conditionalFormatting>
  <conditionalFormatting sqref="K84:L89">
    <cfRule type="expression" dxfId="51" priority="49">
      <formula>$I84="SRE"</formula>
    </cfRule>
  </conditionalFormatting>
  <conditionalFormatting sqref="J84:K89">
    <cfRule type="expression" dxfId="50" priority="48">
      <formula>$I84="Org"</formula>
    </cfRule>
  </conditionalFormatting>
  <conditionalFormatting sqref="J84:J89 L84:L89">
    <cfRule type="expression" dxfId="49" priority="47">
      <formula>$I84="Event"</formula>
    </cfRule>
  </conditionalFormatting>
  <conditionalFormatting sqref="B84:G89">
    <cfRule type="expression" dxfId="48" priority="46">
      <formula>$H84="Required"</formula>
    </cfRule>
  </conditionalFormatting>
  <conditionalFormatting sqref="K90:L90">
    <cfRule type="expression" dxfId="47" priority="45">
      <formula>$I90="SRE"</formula>
    </cfRule>
  </conditionalFormatting>
  <conditionalFormatting sqref="J90:K90">
    <cfRule type="expression" dxfId="46" priority="44">
      <formula>$I90="Org"</formula>
    </cfRule>
  </conditionalFormatting>
  <conditionalFormatting sqref="J90 L90">
    <cfRule type="expression" dxfId="45" priority="43">
      <formula>$I90="Event"</formula>
    </cfRule>
  </conditionalFormatting>
  <conditionalFormatting sqref="B90:G90">
    <cfRule type="expression" dxfId="44" priority="42">
      <formula>$H90="Required"</formula>
    </cfRule>
  </conditionalFormatting>
  <conditionalFormatting sqref="K91:L91">
    <cfRule type="expression" dxfId="43" priority="41">
      <formula>$I91="SRE"</formula>
    </cfRule>
  </conditionalFormatting>
  <conditionalFormatting sqref="J91:K91">
    <cfRule type="expression" dxfId="42" priority="40">
      <formula>$I91="Org"</formula>
    </cfRule>
  </conditionalFormatting>
  <conditionalFormatting sqref="J91 L91">
    <cfRule type="expression" dxfId="41" priority="39">
      <formula>$I91="Event"</formula>
    </cfRule>
  </conditionalFormatting>
  <conditionalFormatting sqref="B91:G91">
    <cfRule type="expression" dxfId="40" priority="38">
      <formula>$H91="Required"</formula>
    </cfRule>
  </conditionalFormatting>
  <conditionalFormatting sqref="K92:L92">
    <cfRule type="expression" dxfId="39" priority="37">
      <formula>$I92="SRE"</formula>
    </cfRule>
  </conditionalFormatting>
  <conditionalFormatting sqref="J92:K92">
    <cfRule type="expression" dxfId="38" priority="36">
      <formula>$I92="Org"</formula>
    </cfRule>
  </conditionalFormatting>
  <conditionalFormatting sqref="J92 L92">
    <cfRule type="expression" dxfId="37" priority="35">
      <formula>$I92="Event"</formula>
    </cfRule>
  </conditionalFormatting>
  <conditionalFormatting sqref="B92:G92">
    <cfRule type="expression" dxfId="36" priority="34">
      <formula>$H92="Required"</formula>
    </cfRule>
  </conditionalFormatting>
  <conditionalFormatting sqref="K93:L93">
    <cfRule type="expression" dxfId="35" priority="33">
      <formula>$I93="SRE"</formula>
    </cfRule>
  </conditionalFormatting>
  <conditionalFormatting sqref="J93:K93">
    <cfRule type="expression" dxfId="34" priority="32">
      <formula>$I93="Org"</formula>
    </cfRule>
  </conditionalFormatting>
  <conditionalFormatting sqref="J93 L93">
    <cfRule type="expression" dxfId="33" priority="31">
      <formula>$I93="Event"</formula>
    </cfRule>
  </conditionalFormatting>
  <conditionalFormatting sqref="B93:G93">
    <cfRule type="expression" dxfId="32" priority="30">
      <formula>$H93="Required"</formula>
    </cfRule>
  </conditionalFormatting>
  <conditionalFormatting sqref="K97:L102">
    <cfRule type="expression" dxfId="31" priority="29">
      <formula>$I97="SRE"</formula>
    </cfRule>
  </conditionalFormatting>
  <conditionalFormatting sqref="J97:K102">
    <cfRule type="expression" dxfId="30" priority="28">
      <formula>$I97="Org"</formula>
    </cfRule>
  </conditionalFormatting>
  <conditionalFormatting sqref="J97:J102 L97:L102">
    <cfRule type="expression" dxfId="29" priority="27">
      <formula>$I97="Event"</formula>
    </cfRule>
  </conditionalFormatting>
  <conditionalFormatting sqref="B97:G102">
    <cfRule type="expression" dxfId="28" priority="26">
      <formula>$H97="Required"</formula>
    </cfRule>
  </conditionalFormatting>
  <conditionalFormatting sqref="K103:L103">
    <cfRule type="expression" dxfId="27" priority="25">
      <formula>$I103="SRE"</formula>
    </cfRule>
  </conditionalFormatting>
  <conditionalFormatting sqref="J103:K103">
    <cfRule type="expression" dxfId="26" priority="24">
      <formula>$I103="Org"</formula>
    </cfRule>
  </conditionalFormatting>
  <conditionalFormatting sqref="J103 L103">
    <cfRule type="expression" dxfId="25" priority="23">
      <formula>$I103="Event"</formula>
    </cfRule>
  </conditionalFormatting>
  <conditionalFormatting sqref="B103:G103">
    <cfRule type="expression" dxfId="24" priority="22">
      <formula>$H103="Required"</formula>
    </cfRule>
  </conditionalFormatting>
  <conditionalFormatting sqref="K104:L104">
    <cfRule type="expression" dxfId="23" priority="21">
      <formula>$I104="SRE"</formula>
    </cfRule>
  </conditionalFormatting>
  <conditionalFormatting sqref="J104:K104">
    <cfRule type="expression" dxfId="22" priority="20">
      <formula>$I104="Org"</formula>
    </cfRule>
  </conditionalFormatting>
  <conditionalFormatting sqref="J104 L104">
    <cfRule type="expression" dxfId="21" priority="19">
      <formula>$I104="Event"</formula>
    </cfRule>
  </conditionalFormatting>
  <conditionalFormatting sqref="B104:G104">
    <cfRule type="expression" dxfId="20" priority="18">
      <formula>$H104="Required"</formula>
    </cfRule>
  </conditionalFormatting>
  <conditionalFormatting sqref="K105:L105">
    <cfRule type="expression" dxfId="19" priority="17">
      <formula>$I105="SRE"</formula>
    </cfRule>
  </conditionalFormatting>
  <conditionalFormatting sqref="J105:K105">
    <cfRule type="expression" dxfId="18" priority="16">
      <formula>$I105="Org"</formula>
    </cfRule>
  </conditionalFormatting>
  <conditionalFormatting sqref="J105 L105">
    <cfRule type="expression" dxfId="17" priority="15">
      <formula>$I105="Event"</formula>
    </cfRule>
  </conditionalFormatting>
  <conditionalFormatting sqref="B105:G105">
    <cfRule type="expression" dxfId="16" priority="14">
      <formula>$H105="Required"</formula>
    </cfRule>
  </conditionalFormatting>
  <conditionalFormatting sqref="M6:M15">
    <cfRule type="cellIs" dxfId="15" priority="9" operator="equal">
      <formula>"Yes"</formula>
    </cfRule>
  </conditionalFormatting>
  <conditionalFormatting sqref="M19:M28">
    <cfRule type="cellIs" dxfId="14" priority="8" operator="equal">
      <formula>"Yes"</formula>
    </cfRule>
  </conditionalFormatting>
  <conditionalFormatting sqref="M32:M41">
    <cfRule type="cellIs" dxfId="13" priority="7" operator="equal">
      <formula>"Yes"</formula>
    </cfRule>
  </conditionalFormatting>
  <conditionalFormatting sqref="M45:M54">
    <cfRule type="cellIs" dxfId="12" priority="6" operator="equal">
      <formula>"Yes"</formula>
    </cfRule>
  </conditionalFormatting>
  <conditionalFormatting sqref="M58:M67">
    <cfRule type="cellIs" dxfId="11" priority="5" operator="equal">
      <formula>"Yes"</formula>
    </cfRule>
  </conditionalFormatting>
  <conditionalFormatting sqref="M71:M80">
    <cfRule type="cellIs" dxfId="10" priority="4" operator="equal">
      <formula>"Yes"</formula>
    </cfRule>
  </conditionalFormatting>
  <conditionalFormatting sqref="M84:M93">
    <cfRule type="cellIs" dxfId="9" priority="3" operator="equal">
      <formula>"Yes"</formula>
    </cfRule>
  </conditionalFormatting>
  <conditionalFormatting sqref="M97:M106">
    <cfRule type="cellIs" dxfId="8" priority="1" operator="equal">
      <formula>"Yes"</formula>
    </cfRule>
  </conditionalFormatting>
  <dataValidations count="7">
    <dataValidation type="list" allowBlank="1" showInputMessage="1" showErrorMessage="1" sqref="M58:M67 M6:M15 M19:M28 M32:M41 M45:M54 M71:M80 M84:M93 M97:M106" xr:uid="{1D6318FD-CD9E-48B3-BBAB-1AD44E0D215D}">
      <formula1>"Yes, No"</formula1>
    </dataValidation>
    <dataValidation type="list" allowBlank="1" showInputMessage="1" showErrorMessage="1" sqref="I58:I67 I19:I28 I6:I15 I32:I41 I45:I54 I71:I80 I84:I93 I97:I106" xr:uid="{5E6DCA4D-1F5D-45A3-B21F-40ABAAC58CE6}">
      <formula1>"SRE,Event,Org"</formula1>
    </dataValidation>
    <dataValidation type="list" allowBlank="1" showInputMessage="1" showErrorMessage="1" sqref="J58:J67 J6:J15 J19:J28 J32:J41 J45:J54 J71:J80 J84:J93 J97:J106" xr:uid="{0DDD4C1B-218E-4598-957E-68D0F3BE8B1B}">
      <formula1>"Experience Type,Self Report Only"</formula1>
    </dataValidation>
    <dataValidation type="list" allowBlank="1" showInputMessage="1" showErrorMessage="1" sqref="L58:L67 L6:L15 L19:L28 L32:L41 L45:L54 L71:L80 L84:L93 L97:L106" xr:uid="{42B1401E-4708-4C13-A559-71B917602724}">
      <formula1>"Organization Name,Organization Category,Organization Type"</formula1>
    </dataValidation>
    <dataValidation type="list" allowBlank="1" showInputMessage="1" showErrorMessage="1" sqref="H58:H67 H6:H15 H19:H28 H32:H41 H45:H54 H71:H80 H84:H93 H97:H106" xr:uid="{941B6F7E-6939-40C9-ABA5-9528A0833A68}">
      <formula1>"Required, Optional "</formula1>
    </dataValidation>
    <dataValidation type="list" allowBlank="1" showInputMessage="1" showErrorMessage="1" sqref="K58:K67 K6:K15 K19:K28 K32:K41 K45:K54 K71:K80 K84:K93 K97:K106" xr:uid="{0355FA1A-C9F8-491F-9B59-2A13D7D67EB8}">
      <formula1>"Event Name,Event Category,Sponsoring Org"</formula1>
    </dataValidation>
    <dataValidation allowBlank="1" showInputMessage="1" showErrorMessage="1" prompt="Enter the name of your item " sqref="B6:G15 B19:G28 B32:G41 B45:G54 B58:G67 B71:G80 B84:G93 B97:G106" xr:uid="{943BD64A-DED6-4BD5-B22B-64A8E60C2C6D}"/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222D-9DA4-43C6-A902-AE8A5848EB4D}">
  <dimension ref="A1:F90"/>
  <sheetViews>
    <sheetView zoomScale="90" zoomScaleNormal="90" workbookViewId="0">
      <pane xSplit="2" ySplit="2" topLeftCell="C64" activePane="bottomRight" state="frozen"/>
      <selection pane="topRight" activeCell="C1" sqref="C1"/>
      <selection pane="bottomLeft" activeCell="A3" sqref="A3"/>
      <selection pane="bottomRight" activeCell="F66" sqref="F66"/>
    </sheetView>
  </sheetViews>
  <sheetFormatPr defaultRowHeight="15" x14ac:dyDescent="0.25"/>
  <cols>
    <col min="1" max="1" width="12.7109375" bestFit="1" customWidth="1"/>
    <col min="2" max="3" width="47.7109375" customWidth="1"/>
    <col min="4" max="4" width="32.5703125" customWidth="1"/>
    <col min="5" max="5" width="56.42578125" style="104" customWidth="1"/>
    <col min="6" max="6" width="98.85546875" style="104" customWidth="1"/>
  </cols>
  <sheetData>
    <row r="1" spans="1:6" ht="18.75" x14ac:dyDescent="0.3">
      <c r="A1" s="137" t="s">
        <v>50</v>
      </c>
      <c r="B1" s="137"/>
      <c r="C1" s="111"/>
      <c r="D1" s="77"/>
    </row>
    <row r="2" spans="1:6" ht="21" x14ac:dyDescent="0.35">
      <c r="A2" s="138">
        <f>'Domain and Settings '!A2:B2</f>
        <v>0</v>
      </c>
      <c r="B2" s="138"/>
      <c r="C2" s="112" t="s">
        <v>69</v>
      </c>
      <c r="D2" s="114" t="s">
        <v>68</v>
      </c>
      <c r="E2" s="115" t="s">
        <v>52</v>
      </c>
      <c r="F2" s="115" t="s">
        <v>67</v>
      </c>
    </row>
    <row r="3" spans="1:6" ht="18.75" x14ac:dyDescent="0.25">
      <c r="A3" s="70" t="s">
        <v>39</v>
      </c>
      <c r="B3" s="105">
        <f>'Domain and Settings '!B3</f>
        <v>0</v>
      </c>
      <c r="C3" s="113"/>
      <c r="D3" s="107"/>
      <c r="E3" s="50"/>
      <c r="F3" s="109"/>
    </row>
    <row r="4" spans="1:6" ht="18.75" x14ac:dyDescent="0.3">
      <c r="A4" s="78" t="s">
        <v>42</v>
      </c>
      <c r="B4" s="106">
        <f>Items!B6</f>
        <v>0</v>
      </c>
      <c r="C4" s="106">
        <f>Items!I6</f>
        <v>0</v>
      </c>
      <c r="D4" s="110" t="str">
        <f>CONCATENATE(Items!J6,Items!K6,Items!L6,'Criteria '!J6)</f>
        <v/>
      </c>
      <c r="E4" s="54"/>
      <c r="F4" s="54"/>
    </row>
    <row r="5" spans="1:6" ht="18.75" x14ac:dyDescent="0.3">
      <c r="A5" s="78" t="s">
        <v>43</v>
      </c>
      <c r="B5" s="106">
        <f>Items!B7</f>
        <v>0</v>
      </c>
      <c r="C5" s="106">
        <f>Items!I7</f>
        <v>0</v>
      </c>
      <c r="D5" s="110" t="str">
        <f>CONCATENATE(Items!J7,Items!K7,Items!L7,'Criteria '!J7)</f>
        <v/>
      </c>
      <c r="E5" s="102"/>
      <c r="F5" s="54"/>
    </row>
    <row r="6" spans="1:6" ht="18.75" x14ac:dyDescent="0.3">
      <c r="A6" s="78" t="s">
        <v>44</v>
      </c>
      <c r="B6" s="106">
        <f>Items!B8</f>
        <v>0</v>
      </c>
      <c r="C6" s="106">
        <f>Items!I8</f>
        <v>0</v>
      </c>
      <c r="D6" s="110" t="str">
        <f>CONCATENATE(Items!J8,Items!K8,Items!L8,'Criteria '!J8)</f>
        <v/>
      </c>
      <c r="E6" s="54"/>
      <c r="F6" s="54"/>
    </row>
    <row r="7" spans="1:6" ht="18.75" x14ac:dyDescent="0.3">
      <c r="A7" s="78" t="s">
        <v>45</v>
      </c>
      <c r="B7" s="106">
        <f>Items!B9</f>
        <v>0</v>
      </c>
      <c r="C7" s="106">
        <f>Items!I9</f>
        <v>0</v>
      </c>
      <c r="D7" s="110" t="str">
        <f>CONCATENATE(Items!J9,Items!K9,Items!L9,'Criteria '!J9)</f>
        <v/>
      </c>
      <c r="E7" s="54"/>
      <c r="F7" s="54"/>
    </row>
    <row r="8" spans="1:6" ht="18.75" x14ac:dyDescent="0.3">
      <c r="A8" s="78" t="s">
        <v>46</v>
      </c>
      <c r="B8" s="106">
        <f>Items!B10</f>
        <v>0</v>
      </c>
      <c r="C8" s="106">
        <f>Items!I10</f>
        <v>0</v>
      </c>
      <c r="D8" s="110" t="str">
        <f>CONCATENATE(Items!J10,Items!K10,Items!L10,'Criteria '!J10)</f>
        <v/>
      </c>
      <c r="E8" s="54"/>
      <c r="F8" s="54"/>
    </row>
    <row r="9" spans="1:6" ht="18.75" x14ac:dyDescent="0.3">
      <c r="A9" s="78" t="s">
        <v>47</v>
      </c>
      <c r="B9" s="106">
        <f>Items!B11</f>
        <v>0</v>
      </c>
      <c r="C9" s="106">
        <f>Items!I11</f>
        <v>0</v>
      </c>
      <c r="D9" s="110" t="str">
        <f>CONCATENATE(Items!J11,Items!K11,Items!L11,'Criteria '!J11)</f>
        <v/>
      </c>
      <c r="E9" s="54"/>
      <c r="F9" s="54"/>
    </row>
    <row r="10" spans="1:6" ht="18.75" x14ac:dyDescent="0.3">
      <c r="A10" s="78" t="s">
        <v>57</v>
      </c>
      <c r="B10" s="106">
        <f>Items!B12</f>
        <v>0</v>
      </c>
      <c r="C10" s="106">
        <f>Items!I12</f>
        <v>0</v>
      </c>
      <c r="D10" s="110" t="str">
        <f>CONCATENATE(Items!J12,Items!K12,Items!L12,'Criteria '!J12)</f>
        <v/>
      </c>
      <c r="E10" s="54"/>
      <c r="F10" s="54"/>
    </row>
    <row r="11" spans="1:6" ht="18.75" x14ac:dyDescent="0.3">
      <c r="A11" s="78" t="s">
        <v>58</v>
      </c>
      <c r="B11" s="106">
        <f>Items!B13</f>
        <v>0</v>
      </c>
      <c r="C11" s="106">
        <f>Items!I13</f>
        <v>0</v>
      </c>
      <c r="D11" s="110" t="str">
        <f>CONCATENATE(Items!J13,Items!K13,Items!L13,'Criteria '!J13)</f>
        <v/>
      </c>
      <c r="E11" s="54"/>
      <c r="F11" s="54"/>
    </row>
    <row r="12" spans="1:6" ht="18.75" x14ac:dyDescent="0.3">
      <c r="A12" s="78" t="s">
        <v>59</v>
      </c>
      <c r="B12" s="106">
        <f>Items!B14</f>
        <v>0</v>
      </c>
      <c r="C12" s="106">
        <f>Items!I14</f>
        <v>0</v>
      </c>
      <c r="D12" s="110" t="str">
        <f>CONCATENATE(Items!J14,Items!K14,Items!L14,'Criteria '!J14)</f>
        <v/>
      </c>
      <c r="E12" s="54"/>
      <c r="F12" s="54"/>
    </row>
    <row r="13" spans="1:6" ht="18.75" x14ac:dyDescent="0.3">
      <c r="A13" s="78" t="s">
        <v>60</v>
      </c>
      <c r="B13" s="106">
        <f>Items!B15</f>
        <v>0</v>
      </c>
      <c r="C13" s="106">
        <f>Items!I15</f>
        <v>0</v>
      </c>
      <c r="D13" s="110" t="str">
        <f>CONCATENATE(Items!J15,Items!K15,Items!L15,'Criteria '!J15)</f>
        <v/>
      </c>
      <c r="E13" s="54"/>
      <c r="F13" s="54"/>
    </row>
    <row r="14" spans="1:6" ht="18.75" x14ac:dyDescent="0.3">
      <c r="A14" s="70" t="s">
        <v>28</v>
      </c>
      <c r="B14" s="105">
        <f>'Domain and Settings '!B4</f>
        <v>0</v>
      </c>
      <c r="C14" s="113"/>
      <c r="D14" s="108"/>
      <c r="E14" s="51"/>
      <c r="F14" s="51"/>
    </row>
    <row r="15" spans="1:6" ht="18.75" x14ac:dyDescent="0.3">
      <c r="A15" s="78" t="s">
        <v>42</v>
      </c>
      <c r="B15" s="106">
        <f>Items!B19</f>
        <v>0</v>
      </c>
      <c r="C15" s="106">
        <f>Items!I19</f>
        <v>0</v>
      </c>
      <c r="D15" s="110" t="str">
        <f>CONCATENATE(Items!J19,Items!K19,Items!L19,'Criteria '!J19)</f>
        <v/>
      </c>
      <c r="E15" s="54"/>
      <c r="F15" s="54"/>
    </row>
    <row r="16" spans="1:6" ht="18.75" x14ac:dyDescent="0.3">
      <c r="A16" s="78" t="s">
        <v>43</v>
      </c>
      <c r="B16" s="106">
        <f>Items!B20</f>
        <v>0</v>
      </c>
      <c r="C16" s="106">
        <f>Items!I20</f>
        <v>0</v>
      </c>
      <c r="D16" s="110" t="str">
        <f>CONCATENATE(Items!J20,Items!K20,Items!L20,'Criteria '!J20)</f>
        <v/>
      </c>
      <c r="E16" s="54"/>
      <c r="F16" s="54"/>
    </row>
    <row r="17" spans="1:6" ht="18.75" x14ac:dyDescent="0.3">
      <c r="A17" s="78" t="s">
        <v>44</v>
      </c>
      <c r="B17" s="106">
        <f>Items!B21</f>
        <v>0</v>
      </c>
      <c r="C17" s="106">
        <f>Items!I21</f>
        <v>0</v>
      </c>
      <c r="D17" s="110" t="str">
        <f>CONCATENATE(Items!J21,Items!K21,Items!L21,'Criteria '!J21)</f>
        <v/>
      </c>
      <c r="E17" s="54"/>
      <c r="F17" s="54"/>
    </row>
    <row r="18" spans="1:6" ht="18.75" x14ac:dyDescent="0.3">
      <c r="A18" s="78" t="s">
        <v>45</v>
      </c>
      <c r="B18" s="106">
        <f>Items!B22</f>
        <v>0</v>
      </c>
      <c r="C18" s="106">
        <f>Items!I22</f>
        <v>0</v>
      </c>
      <c r="D18" s="110" t="str">
        <f>CONCATENATE(Items!J22,Items!K22,Items!L22,'Criteria '!J22)</f>
        <v/>
      </c>
      <c r="E18" s="54"/>
      <c r="F18" s="54"/>
    </row>
    <row r="19" spans="1:6" ht="18.75" x14ac:dyDescent="0.3">
      <c r="A19" s="78" t="s">
        <v>46</v>
      </c>
      <c r="B19" s="106">
        <f>Items!B23</f>
        <v>0</v>
      </c>
      <c r="C19" s="106">
        <f>Items!I23</f>
        <v>0</v>
      </c>
      <c r="D19" s="110" t="str">
        <f>CONCATENATE(Items!J23,Items!K23,Items!L23,'Criteria '!J23)</f>
        <v/>
      </c>
      <c r="E19" s="54"/>
      <c r="F19" s="54"/>
    </row>
    <row r="20" spans="1:6" ht="18.75" x14ac:dyDescent="0.3">
      <c r="A20" s="78" t="s">
        <v>47</v>
      </c>
      <c r="B20" s="106">
        <f>Items!B24</f>
        <v>0</v>
      </c>
      <c r="C20" s="106">
        <f>Items!I24</f>
        <v>0</v>
      </c>
      <c r="D20" s="110" t="str">
        <f>CONCATENATE(Items!J24,Items!K24,Items!L24,'Criteria '!J24)</f>
        <v/>
      </c>
      <c r="E20" s="54"/>
      <c r="F20" s="54"/>
    </row>
    <row r="21" spans="1:6" ht="18.75" x14ac:dyDescent="0.3">
      <c r="A21" s="78" t="s">
        <v>57</v>
      </c>
      <c r="B21" s="106">
        <f>Items!B25</f>
        <v>0</v>
      </c>
      <c r="C21" s="106">
        <f>Items!I25</f>
        <v>0</v>
      </c>
      <c r="D21" s="110" t="str">
        <f>CONCATENATE(Items!J25,Items!K25,Items!L25,'Criteria '!J25)</f>
        <v/>
      </c>
      <c r="E21" s="54"/>
      <c r="F21" s="54"/>
    </row>
    <row r="22" spans="1:6" ht="18.75" x14ac:dyDescent="0.3">
      <c r="A22" s="78" t="s">
        <v>58</v>
      </c>
      <c r="B22" s="106">
        <f>Items!B26</f>
        <v>0</v>
      </c>
      <c r="C22" s="106">
        <f>Items!I26</f>
        <v>0</v>
      </c>
      <c r="D22" s="110" t="str">
        <f>CONCATENATE(Items!J26,Items!K26,Items!L26,'Criteria '!J26)</f>
        <v/>
      </c>
      <c r="E22" s="54"/>
      <c r="F22" s="54"/>
    </row>
    <row r="23" spans="1:6" ht="18.75" x14ac:dyDescent="0.3">
      <c r="A23" s="78" t="s">
        <v>59</v>
      </c>
      <c r="B23" s="106">
        <f>Items!B27</f>
        <v>0</v>
      </c>
      <c r="C23" s="106">
        <f>Items!I27</f>
        <v>0</v>
      </c>
      <c r="D23" s="110" t="str">
        <f>CONCATENATE(Items!J27,Items!K27,Items!L27,'Criteria '!J27)</f>
        <v/>
      </c>
      <c r="E23" s="54"/>
      <c r="F23" s="54"/>
    </row>
    <row r="24" spans="1:6" ht="18.75" x14ac:dyDescent="0.3">
      <c r="A24" s="78" t="s">
        <v>60</v>
      </c>
      <c r="B24" s="106">
        <f>Items!B28</f>
        <v>0</v>
      </c>
      <c r="C24" s="106">
        <f>Items!I28</f>
        <v>0</v>
      </c>
      <c r="D24" s="110" t="str">
        <f>CONCATENATE(Items!J28,Items!K28,Items!L28,'Criteria '!J28)</f>
        <v/>
      </c>
      <c r="E24" s="54"/>
      <c r="F24" s="54"/>
    </row>
    <row r="25" spans="1:6" ht="18.75" x14ac:dyDescent="0.3">
      <c r="A25" s="70" t="s">
        <v>29</v>
      </c>
      <c r="B25" s="105">
        <f>'Domain and Settings '!B5</f>
        <v>0</v>
      </c>
      <c r="C25" s="113"/>
      <c r="D25" s="108"/>
      <c r="E25" s="51"/>
      <c r="F25" s="51"/>
    </row>
    <row r="26" spans="1:6" ht="18.75" x14ac:dyDescent="0.3">
      <c r="A26" s="78" t="s">
        <v>42</v>
      </c>
      <c r="B26" s="106">
        <f>Items!B32</f>
        <v>0</v>
      </c>
      <c r="C26" s="106">
        <f>Items!I32</f>
        <v>0</v>
      </c>
      <c r="D26" s="110" t="str">
        <f>CONCATENATE(Items!J32,Items!K32,Items!L32,'Criteria '!J32)</f>
        <v/>
      </c>
      <c r="E26" s="54"/>
      <c r="F26" s="54"/>
    </row>
    <row r="27" spans="1:6" ht="18.75" x14ac:dyDescent="0.3">
      <c r="A27" s="78" t="s">
        <v>43</v>
      </c>
      <c r="B27" s="106">
        <f>Items!B33</f>
        <v>0</v>
      </c>
      <c r="C27" s="106">
        <f>Items!I33</f>
        <v>0</v>
      </c>
      <c r="D27" s="110" t="str">
        <f>CONCATENATE(Items!J33,Items!K33,Items!L33,'Criteria '!J33)</f>
        <v/>
      </c>
      <c r="E27" s="54"/>
      <c r="F27" s="54"/>
    </row>
    <row r="28" spans="1:6" ht="18.75" x14ac:dyDescent="0.3">
      <c r="A28" s="78" t="s">
        <v>44</v>
      </c>
      <c r="B28" s="106">
        <f>Items!B34</f>
        <v>0</v>
      </c>
      <c r="C28" s="106">
        <f>Items!I34</f>
        <v>0</v>
      </c>
      <c r="D28" s="110" t="str">
        <f>CONCATENATE(Items!J34,Items!K34,Items!L34,'Criteria '!J34)</f>
        <v/>
      </c>
      <c r="E28" s="54"/>
      <c r="F28" s="54"/>
    </row>
    <row r="29" spans="1:6" ht="18.75" x14ac:dyDescent="0.3">
      <c r="A29" s="78" t="s">
        <v>45</v>
      </c>
      <c r="B29" s="106">
        <f>Items!B35</f>
        <v>0</v>
      </c>
      <c r="C29" s="106">
        <f>Items!I35</f>
        <v>0</v>
      </c>
      <c r="D29" s="110" t="str">
        <f>CONCATENATE(Items!J35,Items!K35,Items!L35,'Criteria '!J35)</f>
        <v/>
      </c>
      <c r="E29" s="54"/>
      <c r="F29" s="54"/>
    </row>
    <row r="30" spans="1:6" ht="18.75" x14ac:dyDescent="0.3">
      <c r="A30" s="78" t="s">
        <v>46</v>
      </c>
      <c r="B30" s="106">
        <f>Items!B36</f>
        <v>0</v>
      </c>
      <c r="C30" s="106">
        <f>Items!I36</f>
        <v>0</v>
      </c>
      <c r="D30" s="110" t="str">
        <f>CONCATENATE(Items!J36,Items!K36,Items!L36,'Criteria '!J36)</f>
        <v/>
      </c>
      <c r="E30" s="54"/>
      <c r="F30" s="54"/>
    </row>
    <row r="31" spans="1:6" ht="18.75" x14ac:dyDescent="0.3">
      <c r="A31" s="78" t="s">
        <v>47</v>
      </c>
      <c r="B31" s="106">
        <f>Items!B37</f>
        <v>0</v>
      </c>
      <c r="C31" s="106">
        <f>Items!I37</f>
        <v>0</v>
      </c>
      <c r="D31" s="110" t="str">
        <f>CONCATENATE(Items!J37,Items!K37,Items!L37,'Criteria '!J37)</f>
        <v/>
      </c>
      <c r="E31" s="54"/>
      <c r="F31" s="54"/>
    </row>
    <row r="32" spans="1:6" ht="18.75" x14ac:dyDescent="0.3">
      <c r="A32" s="78" t="s">
        <v>57</v>
      </c>
      <c r="B32" s="106">
        <f>Items!B38</f>
        <v>0</v>
      </c>
      <c r="C32" s="106">
        <f>Items!I38</f>
        <v>0</v>
      </c>
      <c r="D32" s="110" t="str">
        <f>CONCATENATE(Items!J38,Items!K38,Items!L38,'Criteria '!J38)</f>
        <v/>
      </c>
      <c r="E32" s="54"/>
      <c r="F32" s="54"/>
    </row>
    <row r="33" spans="1:6" ht="18.75" x14ac:dyDescent="0.3">
      <c r="A33" s="78" t="s">
        <v>58</v>
      </c>
      <c r="B33" s="106">
        <f>Items!B39</f>
        <v>0</v>
      </c>
      <c r="C33" s="106">
        <f>Items!I39</f>
        <v>0</v>
      </c>
      <c r="D33" s="110" t="str">
        <f>CONCATENATE(Items!J39,Items!K39,Items!L39,'Criteria '!J39)</f>
        <v/>
      </c>
      <c r="E33" s="54"/>
      <c r="F33" s="54"/>
    </row>
    <row r="34" spans="1:6" ht="18.75" x14ac:dyDescent="0.3">
      <c r="A34" s="78" t="s">
        <v>59</v>
      </c>
      <c r="B34" s="106">
        <f>Items!B40</f>
        <v>0</v>
      </c>
      <c r="C34" s="106">
        <f>Items!I40</f>
        <v>0</v>
      </c>
      <c r="D34" s="110" t="str">
        <f>CONCATENATE(Items!J40,Items!K40,Items!L40,'Criteria '!J40)</f>
        <v/>
      </c>
      <c r="E34" s="54"/>
      <c r="F34" s="54"/>
    </row>
    <row r="35" spans="1:6" ht="18.75" x14ac:dyDescent="0.3">
      <c r="A35" s="78" t="s">
        <v>60</v>
      </c>
      <c r="B35" s="106">
        <f>Items!B41</f>
        <v>0</v>
      </c>
      <c r="C35" s="106">
        <f>Items!I41</f>
        <v>0</v>
      </c>
      <c r="D35" s="110" t="str">
        <f>CONCATENATE(Items!J41,Items!K41,Items!L41,'Criteria '!J41)</f>
        <v/>
      </c>
      <c r="E35" s="54"/>
      <c r="F35" s="54"/>
    </row>
    <row r="36" spans="1:6" ht="18.75" x14ac:dyDescent="0.3">
      <c r="A36" s="70" t="s">
        <v>30</v>
      </c>
      <c r="B36" s="105">
        <f>'Domain and Settings '!B6</f>
        <v>0</v>
      </c>
      <c r="C36" s="113"/>
      <c r="D36" s="108"/>
      <c r="E36" s="51"/>
      <c r="F36" s="51"/>
    </row>
    <row r="37" spans="1:6" ht="18.75" x14ac:dyDescent="0.3">
      <c r="A37" s="78" t="s">
        <v>42</v>
      </c>
      <c r="B37" s="106">
        <f>Items!B45</f>
        <v>0</v>
      </c>
      <c r="C37" s="106">
        <f>Items!I45</f>
        <v>0</v>
      </c>
      <c r="D37" s="110" t="str">
        <f>CONCATENATE(Items!J45,Items!K45,Items!L45,'Criteria '!J45)</f>
        <v/>
      </c>
      <c r="E37" s="54"/>
      <c r="F37" s="54"/>
    </row>
    <row r="38" spans="1:6" ht="18.75" x14ac:dyDescent="0.3">
      <c r="A38" s="78" t="s">
        <v>43</v>
      </c>
      <c r="B38" s="106">
        <f>Items!B46</f>
        <v>0</v>
      </c>
      <c r="C38" s="106">
        <f>Items!I46</f>
        <v>0</v>
      </c>
      <c r="D38" s="110" t="str">
        <f>CONCATENATE(Items!J46,Items!K46,Items!L46,'Criteria '!J46)</f>
        <v/>
      </c>
      <c r="E38" s="54"/>
      <c r="F38" s="54"/>
    </row>
    <row r="39" spans="1:6" ht="18.75" x14ac:dyDescent="0.3">
      <c r="A39" s="78" t="s">
        <v>44</v>
      </c>
      <c r="B39" s="106">
        <f>Items!B47</f>
        <v>0</v>
      </c>
      <c r="C39" s="106">
        <f>Items!I47</f>
        <v>0</v>
      </c>
      <c r="D39" s="110" t="str">
        <f>CONCATENATE(Items!J47,Items!K47,Items!L47,'Criteria '!J47)</f>
        <v/>
      </c>
      <c r="E39" s="54"/>
      <c r="F39" s="54"/>
    </row>
    <row r="40" spans="1:6" ht="18.75" x14ac:dyDescent="0.3">
      <c r="A40" s="78" t="s">
        <v>45</v>
      </c>
      <c r="B40" s="106">
        <f>Items!B48</f>
        <v>0</v>
      </c>
      <c r="C40" s="106">
        <f>Items!I48</f>
        <v>0</v>
      </c>
      <c r="D40" s="110" t="str">
        <f>CONCATENATE(Items!J48,Items!K48,Items!L48,'Criteria '!J48)</f>
        <v/>
      </c>
      <c r="E40" s="54"/>
      <c r="F40" s="54"/>
    </row>
    <row r="41" spans="1:6" ht="18.75" x14ac:dyDescent="0.3">
      <c r="A41" s="78" t="s">
        <v>46</v>
      </c>
      <c r="B41" s="106">
        <f>Items!B49</f>
        <v>0</v>
      </c>
      <c r="C41" s="106">
        <f>Items!I49</f>
        <v>0</v>
      </c>
      <c r="D41" s="110" t="str">
        <f>CONCATENATE(Items!J49,Items!K49,Items!L49,'Criteria '!J49)</f>
        <v/>
      </c>
      <c r="E41" s="54"/>
      <c r="F41" s="54"/>
    </row>
    <row r="42" spans="1:6" ht="18.75" x14ac:dyDescent="0.3">
      <c r="A42" s="78" t="s">
        <v>47</v>
      </c>
      <c r="B42" s="106">
        <f>Items!B50</f>
        <v>0</v>
      </c>
      <c r="C42" s="106">
        <f>Items!I50</f>
        <v>0</v>
      </c>
      <c r="D42" s="110" t="str">
        <f>CONCATENATE(Items!J50,Items!K50,Items!L50,'Criteria '!J50)</f>
        <v/>
      </c>
      <c r="E42" s="54"/>
      <c r="F42" s="54"/>
    </row>
    <row r="43" spans="1:6" ht="18.75" x14ac:dyDescent="0.3">
      <c r="A43" s="78" t="s">
        <v>57</v>
      </c>
      <c r="B43" s="106">
        <f>Items!B51</f>
        <v>0</v>
      </c>
      <c r="C43" s="106">
        <f>Items!I51</f>
        <v>0</v>
      </c>
      <c r="D43" s="110" t="str">
        <f>CONCATENATE(Items!J51,Items!K51,Items!L51,'Criteria '!J51)</f>
        <v/>
      </c>
      <c r="E43" s="54"/>
      <c r="F43" s="54"/>
    </row>
    <row r="44" spans="1:6" ht="18.75" x14ac:dyDescent="0.3">
      <c r="A44" s="78" t="s">
        <v>58</v>
      </c>
      <c r="B44" s="106">
        <f>Items!B52</f>
        <v>0</v>
      </c>
      <c r="C44" s="106">
        <f>Items!I52</f>
        <v>0</v>
      </c>
      <c r="D44" s="110" t="str">
        <f>CONCATENATE(Items!J52,Items!K52,Items!L52,'Criteria '!J52)</f>
        <v/>
      </c>
      <c r="E44" s="54"/>
      <c r="F44" s="54"/>
    </row>
    <row r="45" spans="1:6" ht="18.75" x14ac:dyDescent="0.3">
      <c r="A45" s="78" t="s">
        <v>59</v>
      </c>
      <c r="B45" s="106">
        <f>Items!B53</f>
        <v>0</v>
      </c>
      <c r="C45" s="106">
        <f>Items!I53</f>
        <v>0</v>
      </c>
      <c r="D45" s="110" t="str">
        <f>CONCATENATE(Items!J53,Items!K53,Items!L53,'Criteria '!J53)</f>
        <v/>
      </c>
      <c r="E45" s="54"/>
      <c r="F45" s="54"/>
    </row>
    <row r="46" spans="1:6" ht="18.75" x14ac:dyDescent="0.3">
      <c r="A46" s="78" t="s">
        <v>60</v>
      </c>
      <c r="B46" s="106">
        <f>Items!B54</f>
        <v>0</v>
      </c>
      <c r="C46" s="106">
        <f>Items!I54</f>
        <v>0</v>
      </c>
      <c r="D46" s="110" t="str">
        <f>CONCATENATE(Items!J54,Items!K54,Items!L54,'Criteria '!J54)</f>
        <v/>
      </c>
      <c r="E46" s="54"/>
      <c r="F46" s="54"/>
    </row>
    <row r="47" spans="1:6" ht="18.75" x14ac:dyDescent="0.3">
      <c r="A47" s="70" t="s">
        <v>31</v>
      </c>
      <c r="B47" s="105">
        <f>'Domain and Settings '!B7</f>
        <v>0</v>
      </c>
      <c r="C47" s="113"/>
      <c r="D47" s="108"/>
      <c r="E47" s="51"/>
      <c r="F47" s="51"/>
    </row>
    <row r="48" spans="1:6" ht="18.75" x14ac:dyDescent="0.3">
      <c r="A48" s="78" t="s">
        <v>42</v>
      </c>
      <c r="B48" s="106">
        <f>Items!B58</f>
        <v>0</v>
      </c>
      <c r="C48" s="106">
        <f>Items!I58</f>
        <v>0</v>
      </c>
      <c r="D48" s="110" t="str">
        <f>CONCATENATE(Items!J58,Items!K58,Items!L58,'Criteria '!J58)</f>
        <v/>
      </c>
      <c r="E48" s="54"/>
      <c r="F48" s="54"/>
    </row>
    <row r="49" spans="1:6" ht="18.75" x14ac:dyDescent="0.3">
      <c r="A49" s="78" t="s">
        <v>43</v>
      </c>
      <c r="B49" s="106">
        <f>Items!B59</f>
        <v>0</v>
      </c>
      <c r="C49" s="106">
        <f>Items!I59</f>
        <v>0</v>
      </c>
      <c r="D49" s="110" t="str">
        <f>CONCATENATE(Items!J59,Items!K59,Items!L59,'Criteria '!J59)</f>
        <v/>
      </c>
      <c r="E49" s="54"/>
      <c r="F49" s="54"/>
    </row>
    <row r="50" spans="1:6" ht="18.75" x14ac:dyDescent="0.3">
      <c r="A50" s="78" t="s">
        <v>44</v>
      </c>
      <c r="B50" s="106">
        <f>Items!B60</f>
        <v>0</v>
      </c>
      <c r="C50" s="106">
        <f>Items!I60</f>
        <v>0</v>
      </c>
      <c r="D50" s="110" t="str">
        <f>CONCATENATE(Items!J60,Items!K60,Items!L60,'Criteria '!J60)</f>
        <v/>
      </c>
      <c r="E50" s="54"/>
      <c r="F50" s="54"/>
    </row>
    <row r="51" spans="1:6" ht="18.75" x14ac:dyDescent="0.3">
      <c r="A51" s="78" t="s">
        <v>45</v>
      </c>
      <c r="B51" s="106">
        <f>Items!B61</f>
        <v>0</v>
      </c>
      <c r="C51" s="106">
        <f>Items!I61</f>
        <v>0</v>
      </c>
      <c r="D51" s="110" t="str">
        <f>CONCATENATE(Items!J61,Items!K61,Items!L61,'Criteria '!J61)</f>
        <v/>
      </c>
      <c r="E51" s="54"/>
      <c r="F51" s="54"/>
    </row>
    <row r="52" spans="1:6" ht="18.75" x14ac:dyDescent="0.3">
      <c r="A52" s="78" t="s">
        <v>46</v>
      </c>
      <c r="B52" s="106">
        <f>Items!B62</f>
        <v>0</v>
      </c>
      <c r="C52" s="106">
        <f>Items!I62</f>
        <v>0</v>
      </c>
      <c r="D52" s="110" t="str">
        <f>CONCATENATE(Items!J62,Items!K62,Items!L62,'Criteria '!J62)</f>
        <v/>
      </c>
      <c r="E52" s="54"/>
      <c r="F52" s="54"/>
    </row>
    <row r="53" spans="1:6" ht="18.75" x14ac:dyDescent="0.3">
      <c r="A53" s="78" t="s">
        <v>47</v>
      </c>
      <c r="B53" s="106">
        <f>Items!B63</f>
        <v>0</v>
      </c>
      <c r="C53" s="106">
        <f>Items!I63</f>
        <v>0</v>
      </c>
      <c r="D53" s="110" t="str">
        <f>CONCATENATE(Items!J63,Items!K63,Items!L63,'Criteria '!J63)</f>
        <v/>
      </c>
      <c r="E53" s="54"/>
      <c r="F53" s="54"/>
    </row>
    <row r="54" spans="1:6" ht="18.75" x14ac:dyDescent="0.3">
      <c r="A54" s="78" t="s">
        <v>57</v>
      </c>
      <c r="B54" s="106">
        <f>Items!B64</f>
        <v>0</v>
      </c>
      <c r="C54" s="106">
        <f>Items!I64</f>
        <v>0</v>
      </c>
      <c r="D54" s="110" t="str">
        <f>CONCATENATE(Items!J64,Items!K64,Items!L64,'Criteria '!J64)</f>
        <v/>
      </c>
      <c r="E54" s="54"/>
      <c r="F54" s="54"/>
    </row>
    <row r="55" spans="1:6" ht="18.75" x14ac:dyDescent="0.3">
      <c r="A55" s="78" t="s">
        <v>58</v>
      </c>
      <c r="B55" s="106">
        <f>Items!B65</f>
        <v>0</v>
      </c>
      <c r="C55" s="106">
        <f>Items!I65</f>
        <v>0</v>
      </c>
      <c r="D55" s="110" t="str">
        <f>CONCATENATE(Items!J65,Items!K65,Items!L65,'Criteria '!J65)</f>
        <v/>
      </c>
      <c r="E55" s="54"/>
      <c r="F55" s="54"/>
    </row>
    <row r="56" spans="1:6" ht="18.75" x14ac:dyDescent="0.3">
      <c r="A56" s="78" t="s">
        <v>59</v>
      </c>
      <c r="B56" s="106">
        <f>Items!B66</f>
        <v>0</v>
      </c>
      <c r="C56" s="106">
        <f>Items!I66</f>
        <v>0</v>
      </c>
      <c r="D56" s="110" t="str">
        <f>CONCATENATE(Items!J66,Items!K66,Items!L66,'Criteria '!J66)</f>
        <v/>
      </c>
      <c r="E56" s="54"/>
      <c r="F56" s="54"/>
    </row>
    <row r="57" spans="1:6" ht="18.75" x14ac:dyDescent="0.3">
      <c r="A57" s="78" t="s">
        <v>60</v>
      </c>
      <c r="B57" s="106">
        <f>Items!B67</f>
        <v>0</v>
      </c>
      <c r="C57" s="106">
        <f>Items!I67</f>
        <v>0</v>
      </c>
      <c r="D57" s="110" t="str">
        <f>CONCATENATE(Items!J67,Items!K67,Items!L67,'Criteria '!J67)</f>
        <v/>
      </c>
      <c r="E57" s="54"/>
      <c r="F57" s="54"/>
    </row>
    <row r="58" spans="1:6" ht="18.75" x14ac:dyDescent="0.3">
      <c r="A58" s="70" t="s">
        <v>32</v>
      </c>
      <c r="B58" s="105">
        <f>'Domain and Settings '!B8</f>
        <v>0</v>
      </c>
      <c r="C58" s="113"/>
      <c r="D58" s="108"/>
      <c r="E58" s="51"/>
      <c r="F58" s="51"/>
    </row>
    <row r="59" spans="1:6" ht="18.75" x14ac:dyDescent="0.3">
      <c r="A59" s="78" t="s">
        <v>42</v>
      </c>
      <c r="B59" s="106">
        <f>Items!B71</f>
        <v>0</v>
      </c>
      <c r="C59" s="106">
        <f>Items!I71</f>
        <v>0</v>
      </c>
      <c r="D59" s="110" t="str">
        <f>CONCATENATE(Items!J71,Items!K71,Items!L71,'Criteria '!J71)</f>
        <v/>
      </c>
      <c r="E59" s="54"/>
      <c r="F59" s="54"/>
    </row>
    <row r="60" spans="1:6" ht="18.75" x14ac:dyDescent="0.3">
      <c r="A60" s="78" t="s">
        <v>43</v>
      </c>
      <c r="B60" s="106">
        <f>Items!B72</f>
        <v>0</v>
      </c>
      <c r="C60" s="106">
        <f>Items!I72</f>
        <v>0</v>
      </c>
      <c r="D60" s="110" t="str">
        <f>CONCATENATE(Items!J72,Items!K72,Items!L72,'Criteria '!J72)</f>
        <v/>
      </c>
      <c r="E60" s="54"/>
      <c r="F60" s="54"/>
    </row>
    <row r="61" spans="1:6" ht="18.75" x14ac:dyDescent="0.3">
      <c r="A61" s="78" t="s">
        <v>44</v>
      </c>
      <c r="B61" s="106">
        <f>Items!B73</f>
        <v>0</v>
      </c>
      <c r="C61" s="106">
        <f>Items!I73</f>
        <v>0</v>
      </c>
      <c r="D61" s="110" t="str">
        <f>CONCATENATE(Items!J73,Items!K73,Items!L73,'Criteria '!J73)</f>
        <v/>
      </c>
      <c r="E61" s="54"/>
      <c r="F61" s="54"/>
    </row>
    <row r="62" spans="1:6" ht="18.75" x14ac:dyDescent="0.3">
      <c r="A62" s="78" t="s">
        <v>45</v>
      </c>
      <c r="B62" s="106">
        <f>Items!B74</f>
        <v>0</v>
      </c>
      <c r="C62" s="106">
        <f>Items!I74</f>
        <v>0</v>
      </c>
      <c r="D62" s="110" t="str">
        <f>CONCATENATE(Items!J74,Items!K74,Items!L74,'Criteria '!J74)</f>
        <v/>
      </c>
      <c r="E62" s="54"/>
      <c r="F62" s="54"/>
    </row>
    <row r="63" spans="1:6" ht="18.75" x14ac:dyDescent="0.3">
      <c r="A63" s="78" t="s">
        <v>46</v>
      </c>
      <c r="B63" s="106">
        <f>Items!B75</f>
        <v>0</v>
      </c>
      <c r="C63" s="106">
        <f>Items!I75</f>
        <v>0</v>
      </c>
      <c r="D63" s="110" t="str">
        <f>CONCATENATE(Items!J75,Items!K75,Items!L75,'Criteria '!J75)</f>
        <v/>
      </c>
      <c r="E63" s="54"/>
      <c r="F63" s="54"/>
    </row>
    <row r="64" spans="1:6" ht="18.75" x14ac:dyDescent="0.3">
      <c r="A64" s="78" t="s">
        <v>47</v>
      </c>
      <c r="B64" s="106">
        <f>Items!B76</f>
        <v>0</v>
      </c>
      <c r="C64" s="106">
        <f>Items!I76</f>
        <v>0</v>
      </c>
      <c r="D64" s="110" t="str">
        <f>CONCATENATE(Items!J76,Items!K76,Items!L76,'Criteria '!J76)</f>
        <v/>
      </c>
      <c r="E64" s="54"/>
      <c r="F64" s="54"/>
    </row>
    <row r="65" spans="1:6" ht="18.75" x14ac:dyDescent="0.3">
      <c r="A65" s="78" t="s">
        <v>57</v>
      </c>
      <c r="B65" s="106">
        <f>Items!B77</f>
        <v>0</v>
      </c>
      <c r="C65" s="106">
        <f>Items!I77</f>
        <v>0</v>
      </c>
      <c r="D65" s="110" t="str">
        <f>CONCATENATE(Items!J77,Items!K77,Items!L77,'Criteria '!J77)</f>
        <v/>
      </c>
      <c r="E65" s="54"/>
      <c r="F65" s="54"/>
    </row>
    <row r="66" spans="1:6" ht="18.75" x14ac:dyDescent="0.3">
      <c r="A66" s="78" t="s">
        <v>58</v>
      </c>
      <c r="B66" s="106">
        <f>Items!B78</f>
        <v>0</v>
      </c>
      <c r="C66" s="106">
        <f>Items!I78</f>
        <v>0</v>
      </c>
      <c r="D66" s="110" t="str">
        <f>CONCATENATE(Items!J78,Items!K78,Items!L78,'Criteria '!J78)</f>
        <v/>
      </c>
      <c r="E66" s="54"/>
      <c r="F66" s="54"/>
    </row>
    <row r="67" spans="1:6" ht="18.75" x14ac:dyDescent="0.3">
      <c r="A67" s="78" t="s">
        <v>59</v>
      </c>
      <c r="B67" s="106">
        <f>Items!B79</f>
        <v>0</v>
      </c>
      <c r="C67" s="106">
        <f>Items!I79</f>
        <v>0</v>
      </c>
      <c r="D67" s="110" t="str">
        <f>CONCATENATE(Items!J79,Items!K79,Items!L79,'Criteria '!J79)</f>
        <v/>
      </c>
      <c r="E67" s="54"/>
      <c r="F67" s="54"/>
    </row>
    <row r="68" spans="1:6" ht="18.75" x14ac:dyDescent="0.3">
      <c r="A68" s="78" t="s">
        <v>60</v>
      </c>
      <c r="B68" s="106">
        <f>Items!B80</f>
        <v>0</v>
      </c>
      <c r="C68" s="106">
        <f>Items!I80</f>
        <v>0</v>
      </c>
      <c r="D68" s="110" t="str">
        <f>CONCATENATE(Items!J80,Items!K80,Items!L80,'Criteria '!J80)</f>
        <v/>
      </c>
      <c r="E68" s="54"/>
      <c r="F68" s="54"/>
    </row>
    <row r="69" spans="1:6" ht="18.75" x14ac:dyDescent="0.3">
      <c r="A69" s="70" t="s">
        <v>61</v>
      </c>
      <c r="B69" s="105">
        <f>'Domain and Settings '!B9</f>
        <v>0</v>
      </c>
      <c r="C69" s="113"/>
      <c r="D69" s="107"/>
      <c r="E69" s="103"/>
      <c r="F69" s="51"/>
    </row>
    <row r="70" spans="1:6" ht="18.75" x14ac:dyDescent="0.3">
      <c r="A70" s="78" t="s">
        <v>42</v>
      </c>
      <c r="B70" s="106">
        <f>Items!B84</f>
        <v>0</v>
      </c>
      <c r="C70" s="106">
        <f>Items!I84</f>
        <v>0</v>
      </c>
      <c r="D70" s="110" t="str">
        <f>CONCATENATE(Items!J84,Items!K84,Items!L84,'Criteria '!J84)</f>
        <v/>
      </c>
      <c r="E70" s="54"/>
      <c r="F70" s="54"/>
    </row>
    <row r="71" spans="1:6" ht="18.75" x14ac:dyDescent="0.3">
      <c r="A71" s="78" t="s">
        <v>43</v>
      </c>
      <c r="B71" s="106">
        <f>Items!B85</f>
        <v>0</v>
      </c>
      <c r="C71" s="106">
        <f>Items!I85</f>
        <v>0</v>
      </c>
      <c r="D71" s="110" t="str">
        <f>CONCATENATE(Items!J85,Items!K85,Items!L85,'Criteria '!J85)</f>
        <v/>
      </c>
      <c r="E71" s="102"/>
      <c r="F71" s="54"/>
    </row>
    <row r="72" spans="1:6" ht="18.75" x14ac:dyDescent="0.3">
      <c r="A72" s="78" t="s">
        <v>44</v>
      </c>
      <c r="B72" s="106">
        <f>Items!B86</f>
        <v>0</v>
      </c>
      <c r="C72" s="106">
        <f>Items!I86</f>
        <v>0</v>
      </c>
      <c r="D72" s="110" t="str">
        <f>CONCATENATE(Items!J86,Items!K86,Items!L86,'Criteria '!J86)</f>
        <v/>
      </c>
      <c r="E72" s="54"/>
      <c r="F72" s="54"/>
    </row>
    <row r="73" spans="1:6" ht="18.75" x14ac:dyDescent="0.3">
      <c r="A73" s="78" t="s">
        <v>45</v>
      </c>
      <c r="B73" s="106">
        <f>Items!B87</f>
        <v>0</v>
      </c>
      <c r="C73" s="106">
        <f>Items!I87</f>
        <v>0</v>
      </c>
      <c r="D73" s="110" t="str">
        <f>CONCATENATE(Items!J87,Items!K87,Items!L87,'Criteria '!J87)</f>
        <v/>
      </c>
      <c r="E73" s="54"/>
      <c r="F73" s="54"/>
    </row>
    <row r="74" spans="1:6" ht="18.75" x14ac:dyDescent="0.3">
      <c r="A74" s="78" t="s">
        <v>46</v>
      </c>
      <c r="B74" s="106">
        <f>Items!B88</f>
        <v>0</v>
      </c>
      <c r="C74" s="106">
        <f>Items!I88</f>
        <v>0</v>
      </c>
      <c r="D74" s="110" t="str">
        <f>CONCATENATE(Items!J88,Items!K88,Items!L88,'Criteria '!J88)</f>
        <v/>
      </c>
      <c r="E74" s="54"/>
      <c r="F74" s="54"/>
    </row>
    <row r="75" spans="1:6" ht="18.75" x14ac:dyDescent="0.3">
      <c r="A75" s="78" t="s">
        <v>47</v>
      </c>
      <c r="B75" s="106">
        <f>Items!B89</f>
        <v>0</v>
      </c>
      <c r="C75" s="106">
        <f>Items!I89</f>
        <v>0</v>
      </c>
      <c r="D75" s="110" t="str">
        <f>CONCATENATE(Items!J89,Items!K89,Items!L89,'Criteria '!J89)</f>
        <v/>
      </c>
      <c r="E75" s="54"/>
      <c r="F75" s="54"/>
    </row>
    <row r="76" spans="1:6" ht="18.75" x14ac:dyDescent="0.3">
      <c r="A76" s="78" t="s">
        <v>57</v>
      </c>
      <c r="B76" s="106">
        <f>Items!B90</f>
        <v>0</v>
      </c>
      <c r="C76" s="106">
        <f>Items!I90</f>
        <v>0</v>
      </c>
      <c r="D76" s="110" t="str">
        <f>CONCATENATE(Items!J90,Items!K90,Items!L90,'Criteria '!J90)</f>
        <v/>
      </c>
      <c r="E76" s="54"/>
      <c r="F76" s="54"/>
    </row>
    <row r="77" spans="1:6" ht="18.75" x14ac:dyDescent="0.3">
      <c r="A77" s="78" t="s">
        <v>58</v>
      </c>
      <c r="B77" s="106">
        <f>Items!B91</f>
        <v>0</v>
      </c>
      <c r="C77" s="106">
        <f>Items!I91</f>
        <v>0</v>
      </c>
      <c r="D77" s="110" t="str">
        <f>CONCATENATE(Items!J91,Items!K91,Items!L91,'Criteria '!J91)</f>
        <v/>
      </c>
      <c r="E77" s="54"/>
      <c r="F77" s="54"/>
    </row>
    <row r="78" spans="1:6" ht="18.75" x14ac:dyDescent="0.3">
      <c r="A78" s="78" t="s">
        <v>59</v>
      </c>
      <c r="B78" s="106">
        <f>Items!B92</f>
        <v>0</v>
      </c>
      <c r="C78" s="106">
        <f>Items!I92</f>
        <v>0</v>
      </c>
      <c r="D78" s="110" t="str">
        <f>CONCATENATE(Items!J92,Items!K92,Items!L92,'Criteria '!J92)</f>
        <v/>
      </c>
      <c r="E78" s="54"/>
      <c r="F78" s="54"/>
    </row>
    <row r="79" spans="1:6" ht="18.75" x14ac:dyDescent="0.3">
      <c r="A79" s="78" t="s">
        <v>60</v>
      </c>
      <c r="B79" s="106">
        <f>Items!B93</f>
        <v>0</v>
      </c>
      <c r="C79" s="106">
        <f>Items!I93</f>
        <v>0</v>
      </c>
      <c r="D79" s="110" t="str">
        <f>CONCATENATE(Items!J93,Items!K93,Items!L93,'Criteria '!J93)</f>
        <v/>
      </c>
      <c r="E79" s="54"/>
      <c r="F79" s="54"/>
    </row>
    <row r="80" spans="1:6" ht="18.75" x14ac:dyDescent="0.3">
      <c r="A80" s="70" t="s">
        <v>62</v>
      </c>
      <c r="B80" s="105">
        <f>'Domain and Settings '!B10</f>
        <v>0</v>
      </c>
      <c r="C80" s="113"/>
      <c r="D80" s="107"/>
      <c r="E80" s="103"/>
      <c r="F80" s="51"/>
    </row>
    <row r="81" spans="1:6" ht="18.75" x14ac:dyDescent="0.3">
      <c r="A81" s="78" t="s">
        <v>42</v>
      </c>
      <c r="B81" s="106">
        <f>Items!B97</f>
        <v>0</v>
      </c>
      <c r="C81" s="106">
        <f>Items!I97</f>
        <v>0</v>
      </c>
      <c r="D81" s="110" t="str">
        <f>CONCATENATE(Items!J97,Items!K97,Items!L97,'Criteria '!J97)</f>
        <v/>
      </c>
      <c r="E81" s="54"/>
      <c r="F81" s="54"/>
    </row>
    <row r="82" spans="1:6" ht="18.75" x14ac:dyDescent="0.3">
      <c r="A82" s="78" t="s">
        <v>43</v>
      </c>
      <c r="B82" s="106">
        <f>Items!B98</f>
        <v>0</v>
      </c>
      <c r="C82" s="106">
        <f>Items!I98</f>
        <v>0</v>
      </c>
      <c r="D82" s="110" t="str">
        <f>CONCATENATE(Items!J98,Items!K98,Items!L98,'Criteria '!J98)</f>
        <v/>
      </c>
      <c r="E82" s="102"/>
      <c r="F82" s="54"/>
    </row>
    <row r="83" spans="1:6" ht="18.75" x14ac:dyDescent="0.3">
      <c r="A83" s="78" t="s">
        <v>44</v>
      </c>
      <c r="B83" s="106">
        <f>Items!B99</f>
        <v>0</v>
      </c>
      <c r="C83" s="106">
        <f>Items!I99</f>
        <v>0</v>
      </c>
      <c r="D83" s="110" t="str">
        <f>CONCATENATE(Items!J99,Items!K99,Items!L99,'Criteria '!J99)</f>
        <v/>
      </c>
      <c r="E83" s="54"/>
      <c r="F83" s="54"/>
    </row>
    <row r="84" spans="1:6" ht="18.75" x14ac:dyDescent="0.3">
      <c r="A84" s="78" t="s">
        <v>45</v>
      </c>
      <c r="B84" s="106">
        <f>Items!B100</f>
        <v>0</v>
      </c>
      <c r="C84" s="106">
        <f>Items!I100</f>
        <v>0</v>
      </c>
      <c r="D84" s="110" t="str">
        <f>CONCATENATE(Items!J100,Items!K100,Items!L100,'Criteria '!J100)</f>
        <v/>
      </c>
      <c r="E84" s="54"/>
      <c r="F84" s="54"/>
    </row>
    <row r="85" spans="1:6" ht="18.75" x14ac:dyDescent="0.3">
      <c r="A85" s="78" t="s">
        <v>46</v>
      </c>
      <c r="B85" s="106">
        <f>Items!B101</f>
        <v>0</v>
      </c>
      <c r="C85" s="106">
        <f>Items!I101</f>
        <v>0</v>
      </c>
      <c r="D85" s="110" t="str">
        <f>CONCATENATE(Items!J101,Items!K101,Items!L101,'Criteria '!J101)</f>
        <v/>
      </c>
      <c r="E85" s="54"/>
      <c r="F85" s="54"/>
    </row>
    <row r="86" spans="1:6" ht="18.75" x14ac:dyDescent="0.3">
      <c r="A86" s="78" t="s">
        <v>47</v>
      </c>
      <c r="B86" s="106">
        <f>Items!B102</f>
        <v>0</v>
      </c>
      <c r="C86" s="106">
        <f>Items!I102</f>
        <v>0</v>
      </c>
      <c r="D86" s="110" t="str">
        <f>CONCATENATE(Items!J102,Items!K102,Items!L102,'Criteria '!J102)</f>
        <v/>
      </c>
      <c r="E86" s="54"/>
      <c r="F86" s="54"/>
    </row>
    <row r="87" spans="1:6" ht="18.75" x14ac:dyDescent="0.3">
      <c r="A87" s="78" t="s">
        <v>57</v>
      </c>
      <c r="B87" s="106">
        <f>Items!B103</f>
        <v>0</v>
      </c>
      <c r="C87" s="106">
        <f>Items!I103</f>
        <v>0</v>
      </c>
      <c r="D87" s="110" t="str">
        <f>CONCATENATE(Items!J103,Items!K103,Items!L103,'Criteria '!J103)</f>
        <v/>
      </c>
      <c r="E87" s="54"/>
      <c r="F87" s="54"/>
    </row>
    <row r="88" spans="1:6" ht="18.75" x14ac:dyDescent="0.3">
      <c r="A88" s="78" t="s">
        <v>58</v>
      </c>
      <c r="B88" s="106">
        <f>Items!B104</f>
        <v>0</v>
      </c>
      <c r="C88" s="106">
        <f>Items!I104</f>
        <v>0</v>
      </c>
      <c r="D88" s="110" t="str">
        <f>CONCATENATE(Items!J104,Items!K104,Items!L104,'Criteria '!J104)</f>
        <v/>
      </c>
      <c r="E88" s="54"/>
      <c r="F88" s="54"/>
    </row>
    <row r="89" spans="1:6" ht="18.75" x14ac:dyDescent="0.3">
      <c r="A89" s="78" t="s">
        <v>59</v>
      </c>
      <c r="B89" s="106">
        <f>Items!B105</f>
        <v>0</v>
      </c>
      <c r="C89" s="106">
        <f>Items!I105</f>
        <v>0</v>
      </c>
      <c r="D89" s="110" t="str">
        <f>CONCATENATE(Items!J105,Items!K105,Items!L105,'Criteria '!J105)</f>
        <v/>
      </c>
      <c r="E89" s="54"/>
      <c r="F89" s="54"/>
    </row>
    <row r="90" spans="1:6" ht="18.75" x14ac:dyDescent="0.3">
      <c r="A90" s="78" t="s">
        <v>60</v>
      </c>
      <c r="B90" s="106">
        <f>Items!B106</f>
        <v>0</v>
      </c>
      <c r="C90" s="106">
        <f>Items!I106</f>
        <v>0</v>
      </c>
      <c r="D90" s="110" t="str">
        <f>CONCATENATE(Items!J106,Items!K106,Items!L106,'Criteria '!J106)</f>
        <v/>
      </c>
      <c r="E90" s="54"/>
      <c r="F90" s="54"/>
    </row>
  </sheetData>
  <sheetProtection sheet="1" selectLockedCells="1"/>
  <mergeCells count="2">
    <mergeCell ref="A1:B1"/>
    <mergeCell ref="A2:B2"/>
  </mergeCells>
  <dataValidations xWindow="778" yWindow="368" count="1">
    <dataValidation allowBlank="1" showInputMessage="1" showErrorMessage="1" prompt="This should be the additional information needed for your item. Examples:_x000a_Event Category: Leadership_x000a_Organzation Type: SGA Sponsored_x000a_Experience Type: Resume Upload " sqref="E3:E5 E69:E71 E80:E82" xr:uid="{352A9BB3-8F79-4D47-95EF-27EEF026360B}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C34192B0-748F-4792-A378-64EC48EAB274}">
            <xm:f>Items!M6="Yes"</xm:f>
            <x14:dxf>
              <fill>
                <patternFill>
                  <bgColor rgb="FFFFFF00"/>
                </patternFill>
              </fill>
            </x14:dxf>
          </x14:cfRule>
          <xm:sqref>F4:F13</xm:sqref>
        </x14:conditionalFormatting>
        <x14:conditionalFormatting xmlns:xm="http://schemas.microsoft.com/office/excel/2006/main">
          <x14:cfRule type="expression" priority="7" id="{0E0A0284-57C4-4C81-8434-B2ED65886093}">
            <xm:f>Items!M19="Yes"</xm:f>
            <x14:dxf>
              <fill>
                <patternFill>
                  <bgColor rgb="FFFFFF00"/>
                </patternFill>
              </fill>
            </x14:dxf>
          </x14:cfRule>
          <xm:sqref>F15:F24</xm:sqref>
        </x14:conditionalFormatting>
        <x14:conditionalFormatting xmlns:xm="http://schemas.microsoft.com/office/excel/2006/main">
          <x14:cfRule type="expression" priority="6" id="{847AF7A8-D486-41F8-9AF0-5B8753864430}">
            <xm:f>Items!M32="Yes"</xm:f>
            <x14:dxf>
              <fill>
                <patternFill>
                  <bgColor rgb="FFFFFF00"/>
                </patternFill>
              </fill>
            </x14:dxf>
          </x14:cfRule>
          <xm:sqref>F26:F35</xm:sqref>
        </x14:conditionalFormatting>
        <x14:conditionalFormatting xmlns:xm="http://schemas.microsoft.com/office/excel/2006/main">
          <x14:cfRule type="expression" priority="5" id="{7428EBF9-48A3-4DB0-8026-C3C51E5FD1B3}">
            <xm:f>Items!M45="Yes"</xm:f>
            <x14:dxf>
              <fill>
                <patternFill>
                  <bgColor rgb="FFFFFF00"/>
                </patternFill>
              </fill>
            </x14:dxf>
          </x14:cfRule>
          <xm:sqref>F37:F46</xm:sqref>
        </x14:conditionalFormatting>
        <x14:conditionalFormatting xmlns:xm="http://schemas.microsoft.com/office/excel/2006/main">
          <x14:cfRule type="expression" priority="4" id="{EA00EE39-646D-4297-9CC1-147C79F19661}">
            <xm:f>Items!M58="Yes"</xm:f>
            <x14:dxf>
              <fill>
                <patternFill>
                  <bgColor rgb="FFFFFF00"/>
                </patternFill>
              </fill>
            </x14:dxf>
          </x14:cfRule>
          <xm:sqref>F48:F57</xm:sqref>
        </x14:conditionalFormatting>
        <x14:conditionalFormatting xmlns:xm="http://schemas.microsoft.com/office/excel/2006/main">
          <x14:cfRule type="expression" priority="3" id="{B39B1E82-2251-4679-9912-EC06FB77B977}">
            <xm:f>Items!M71="Yes"</xm:f>
            <x14:dxf>
              <fill>
                <patternFill>
                  <bgColor rgb="FFFFFF00"/>
                </patternFill>
              </fill>
            </x14:dxf>
          </x14:cfRule>
          <xm:sqref>F59:F68</xm:sqref>
        </x14:conditionalFormatting>
        <x14:conditionalFormatting xmlns:xm="http://schemas.microsoft.com/office/excel/2006/main">
          <x14:cfRule type="expression" priority="2" id="{E149401E-F7D9-4EE0-87CC-929D6EF4D123}">
            <xm:f>Items!M84="Yes"</xm:f>
            <x14:dxf>
              <fill>
                <patternFill>
                  <bgColor rgb="FFFFFF00"/>
                </patternFill>
              </fill>
            </x14:dxf>
          </x14:cfRule>
          <xm:sqref>F70:F79</xm:sqref>
        </x14:conditionalFormatting>
        <x14:conditionalFormatting xmlns:xm="http://schemas.microsoft.com/office/excel/2006/main">
          <x14:cfRule type="expression" priority="1" id="{C6453F22-118D-4401-8352-F25555ACF219}">
            <xm:f>Items!M97="Yes"</xm:f>
            <x14:dxf>
              <fill>
                <patternFill>
                  <bgColor rgb="FFFFFF00"/>
                </patternFill>
              </fill>
            </x14:dxf>
          </x14:cfRule>
          <xm:sqref>F81:F90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Domain and Settings </vt:lpstr>
      <vt:lpstr>Items</vt:lpstr>
      <vt:lpstr>Criteria </vt:lpstr>
      <vt:lpstr>Reflection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Felton</dc:creator>
  <cp:lastModifiedBy>Katie Felton</cp:lastModifiedBy>
  <cp:lastPrinted>2018-05-14T18:33:50Z</cp:lastPrinted>
  <dcterms:created xsi:type="dcterms:W3CDTF">2018-05-14T18:27:53Z</dcterms:created>
  <dcterms:modified xsi:type="dcterms:W3CDTF">2019-10-18T19:57:27Z</dcterms:modified>
</cp:coreProperties>
</file>